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workbookProtection workbookPassword="CAFD" lockStructure="1"/>
  <bookViews>
    <workbookView xWindow="360" yWindow="312" windowWidth="14940" windowHeight="8640"/>
  </bookViews>
  <sheets>
    <sheet name="Deckblatt" sheetId="1" r:id="rId1"/>
    <sheet name="EEG-LV" sheetId="5" r:id="rId2"/>
    <sheet name="EEG-HF-Kunden" sheetId="3" r:id="rId3"/>
    <sheet name="EEG-GSP" sheetId="4" r:id="rId4"/>
    <sheet name="EEG-Umlage" sheetId="7" state="hidden" r:id="rId5"/>
  </sheets>
  <definedNames>
    <definedName name="_xlnm.Print_Area" localSheetId="0">Deckblatt!$A$2:$C$30</definedName>
    <definedName name="_xlnm.Print_Area" localSheetId="3">'EEG-GSP'!$A$1:$F$21</definedName>
    <definedName name="_xlnm.Print_Area" localSheetId="2">'EEG-HF-Kunden'!$A$1:$N$50</definedName>
    <definedName name="_xlnm.Print_Titles" localSheetId="3">'EEG-GSP'!$1:$19</definedName>
    <definedName name="GES_REGEL" localSheetId="4">'EEG-HF-Kunden'!$AD$7:$AD$11</definedName>
    <definedName name="GES_REGEL">'EEG-HF-Kunden'!$AD$7:$AD$11</definedName>
    <definedName name="Z_DB2BEC0E_C1C2_4D03_A1A0_9C9321679CB5_.wvu.PrintArea" localSheetId="3" hidden="1">'EEG-GSP'!$A$1:$K$21</definedName>
    <definedName name="Z_DB2BEC0E_C1C2_4D03_A1A0_9C9321679CB5_.wvu.PrintTitles" localSheetId="3" hidden="1">'EEG-GSP'!$1:$19</definedName>
  </definedNames>
  <calcPr calcId="145621"/>
  <customWorkbookViews>
    <customWorkbookView name="Andreas Koch - Persönliche Ansicht" guid="{DB2BEC0E-C1C2-4D03-A1A0-9C9321679CB5}" mergeInterval="0" personalView="1" maximized="1" xWindow="1" yWindow="1" windowWidth="1280" windowHeight="833" activeSheetId="2"/>
  </customWorkbookViews>
</workbook>
</file>

<file path=xl/calcChain.xml><?xml version="1.0" encoding="utf-8"?>
<calcChain xmlns="http://schemas.openxmlformats.org/spreadsheetml/2006/main">
  <c r="B25" i="7" l="1"/>
  <c r="B6" i="7"/>
  <c r="B21" i="1" l="1"/>
  <c r="B19" i="1"/>
  <c r="B8" i="7"/>
  <c r="B7" i="7"/>
  <c r="B28" i="7"/>
  <c r="F50" i="3" l="1"/>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C5" i="5"/>
  <c r="B5" i="5"/>
  <c r="C20" i="4" l="1"/>
  <c r="N3" i="3"/>
  <c r="B27" i="1" s="1"/>
  <c r="E10" i="4" l="1"/>
  <c r="M3" i="3" l="1"/>
  <c r="B26" i="1" s="1"/>
  <c r="L3" i="3"/>
  <c r="K3" i="3"/>
  <c r="B25" i="1" s="1"/>
  <c r="J3" i="3"/>
  <c r="B24" i="1" s="1"/>
  <c r="I3" i="3"/>
  <c r="B23" i="1" s="1"/>
  <c r="H3" i="3"/>
  <c r="B22" i="1" s="1"/>
  <c r="G3" i="3"/>
  <c r="D22" i="1" l="1"/>
  <c r="F3" i="3"/>
  <c r="B10" i="4" l="1"/>
  <c r="B20" i="1" s="1"/>
  <c r="B12" i="4"/>
  <c r="G21" i="4"/>
  <c r="G19" i="4"/>
  <c r="G20" i="4"/>
  <c r="G22" i="4"/>
  <c r="D19" i="1" l="1"/>
  <c r="B4" i="5"/>
  <c r="B28" i="1" l="1"/>
  <c r="D14" i="4"/>
  <c r="C14" i="4"/>
  <c r="B13" i="4"/>
  <c r="B11" i="4"/>
  <c r="B3" i="4"/>
  <c r="B3" i="3"/>
  <c r="B14" i="4" l="1"/>
  <c r="F21" i="4" s="1"/>
  <c r="F20" i="4" l="1"/>
</calcChain>
</file>

<file path=xl/comments1.xml><?xml version="1.0" encoding="utf-8"?>
<comments xmlns="http://schemas.openxmlformats.org/spreadsheetml/2006/main">
  <authors>
    <author>Andreas Koch</author>
    <author>Koch, Andreas</author>
  </authors>
  <commentList>
    <comment ref="D5" authorId="0">
      <text>
        <r>
          <rPr>
            <sz val="8"/>
            <color indexed="81"/>
            <rFont val="Tahoma"/>
            <family val="2"/>
          </rPr>
          <t>"mS"=§ 41 Abs. 3  Nr.1, "oS" = § 41 Abs. 3 Nr.2 oder "SB"= § 42 Abs. 1</t>
        </r>
      </text>
    </comment>
    <comment ref="G6" authorId="1">
      <text>
        <r>
          <rPr>
            <sz val="9"/>
            <color indexed="81"/>
            <rFont val="Tahoma"/>
            <family val="2"/>
          </rPr>
          <t>Liefermenge ist auch im Tabellenblatt 'EEG-LV' zu berücksichtigen.</t>
        </r>
      </text>
    </comment>
    <comment ref="L6" authorId="1">
      <text>
        <r>
          <rPr>
            <sz val="9"/>
            <color indexed="81"/>
            <rFont val="Tahoma"/>
            <family val="2"/>
          </rPr>
          <t>Liefermenge ist auch im Tabellenblatt 'EEG-LV' zu berücksichtigen.</t>
        </r>
        <r>
          <rPr>
            <sz val="9"/>
            <color indexed="81"/>
            <rFont val="Tahoma"/>
            <family val="2"/>
          </rPr>
          <t xml:space="preserve">
</t>
        </r>
      </text>
    </comment>
  </commentList>
</comments>
</file>

<file path=xl/sharedStrings.xml><?xml version="1.0" encoding="utf-8"?>
<sst xmlns="http://schemas.openxmlformats.org/spreadsheetml/2006/main" count="155" uniqueCount="133">
  <si>
    <t>mailto:eeg@amprion.net</t>
  </si>
  <si>
    <t>kWh</t>
  </si>
  <si>
    <t>Zurücksenden bitte an:</t>
  </si>
  <si>
    <t>Betriebsnummer BNetzA</t>
  </si>
  <si>
    <t>Abgabedatum</t>
  </si>
  <si>
    <t>Energieträger</t>
  </si>
  <si>
    <t>Amprion GmbH</t>
  </si>
  <si>
    <t>Rheinlanddamm 24</t>
  </si>
  <si>
    <t>44139 Dortmund</t>
  </si>
  <si>
    <t xml:space="preserve">Summe </t>
  </si>
  <si>
    <t>TT.MM.JJJJ</t>
  </si>
  <si>
    <t>50Hertz Transmission GmbH</t>
  </si>
  <si>
    <t>Regelzone</t>
  </si>
  <si>
    <t>in Verbindung mit der Verordnung zur Weiterentwicklung des bundesweiten Ausgleichsmechanismus.</t>
  </si>
  <si>
    <t>Erfassungsbogen für die Regelzone der Amprion GmbH</t>
  </si>
  <si>
    <t>Lieferantenkennung:</t>
  </si>
  <si>
    <t>gesamt</t>
  </si>
  <si>
    <t>TenneT TSO GmbH</t>
  </si>
  <si>
    <t>TransnetBW GmbH</t>
  </si>
  <si>
    <t>Summe</t>
  </si>
  <si>
    <t>Die Eintragungen sind in den jeweiligen Tabellenblättern vorzunehmen.</t>
  </si>
  <si>
    <t>EEG-Umlage</t>
  </si>
  <si>
    <t>Liefermenge
[kWh]</t>
  </si>
  <si>
    <t>EEG-Strommenge in kWh</t>
  </si>
  <si>
    <t>Angabe der im Geltungsbereich des EEG an Letztverbraucher</t>
  </si>
  <si>
    <t>Summe Stromanteil bis 1 GWh (volle EEG-Umlage)</t>
  </si>
  <si>
    <t>Summe Stromanteil 1 bis einschl. 10 GWh (10% der EEG-Umlage)</t>
  </si>
  <si>
    <t>Summe Stromanteil 10 bis einschl. 100 GWh (1% der EEG-Umlage)</t>
  </si>
  <si>
    <t>Summe Strombezug (0,05 ct/kWh)</t>
  </si>
  <si>
    <t>Summe Stromanteil über 100 GWh (0,05 ct/kWh)</t>
  </si>
  <si>
    <t>10%-Sockel (volle EEG-Umlage)</t>
  </si>
  <si>
    <t>a) lt. BAFA-Bescheid</t>
  </si>
  <si>
    <t>b) gesamte an die Abnahmestelle gelieferte Strommenge, für die die Gesellschaft eine EEG-Umlage zu zahlen hat (nach Angabe des stromintensiven Kunden)</t>
  </si>
  <si>
    <t xml:space="preserve">d) gesamte an die Abnahmestelle gelieferte Strommenge, für die die Gesellschaft eine EEG-Umlage zu zahlen hat; bei Privilegierung von selbständigen Unternehmensteilen nur die anteiligen Strommengen, </t>
  </si>
  <si>
    <r>
      <t xml:space="preserve">Identifizierungsnummer </t>
    </r>
    <r>
      <rPr>
        <vertAlign val="superscript"/>
        <sz val="8"/>
        <rFont val="Arial"/>
        <family val="2"/>
      </rPr>
      <t>a)</t>
    </r>
    <r>
      <rPr>
        <sz val="8"/>
        <rFont val="Arial"/>
        <family val="2"/>
      </rPr>
      <t xml:space="preserve"> der Bescheinigung durch das Bundesamt für Wirtschaft und Ausfuhrkontrolle (BAFA) a)</t>
    </r>
  </si>
  <si>
    <r>
      <t xml:space="preserve">Datum des BAFA Bescheides </t>
    </r>
    <r>
      <rPr>
        <vertAlign val="superscript"/>
        <sz val="8"/>
        <rFont val="Arial"/>
        <family val="2"/>
      </rPr>
      <t>a)</t>
    </r>
  </si>
  <si>
    <r>
      <t xml:space="preserve">Liefermenge </t>
    </r>
    <r>
      <rPr>
        <vertAlign val="superscript"/>
        <sz val="8"/>
        <rFont val="Arial"/>
        <family val="2"/>
      </rPr>
      <t xml:space="preserve">b) </t>
    </r>
    <r>
      <rPr>
        <sz val="8"/>
        <rFont val="Arial"/>
        <family val="2"/>
      </rPr>
      <t>gesamt</t>
    </r>
  </si>
  <si>
    <r>
      <t xml:space="preserve">Liefermenge </t>
    </r>
    <r>
      <rPr>
        <vertAlign val="superscript"/>
        <sz val="8"/>
        <rFont val="Arial"/>
        <family val="2"/>
      </rPr>
      <t>c,d)</t>
    </r>
    <r>
      <rPr>
        <sz val="8"/>
        <rFont val="Arial"/>
        <family val="2"/>
      </rPr>
      <t xml:space="preserve"> nach § 41 Abs. 3 Nr. 1 a) EEG
</t>
    </r>
  </si>
  <si>
    <r>
      <t xml:space="preserve">Liefermenge </t>
    </r>
    <r>
      <rPr>
        <vertAlign val="superscript"/>
        <sz val="8"/>
        <rFont val="Arial"/>
        <family val="2"/>
      </rPr>
      <t>c,d)</t>
    </r>
    <r>
      <rPr>
        <sz val="8"/>
        <rFont val="Arial"/>
        <family val="2"/>
      </rPr>
      <t xml:space="preserve"> nach § 41 Abs. 3 Nr. 1 b) EEG</t>
    </r>
  </si>
  <si>
    <r>
      <t>Liefermenge</t>
    </r>
    <r>
      <rPr>
        <vertAlign val="superscript"/>
        <sz val="8"/>
        <rFont val="Arial"/>
        <family val="2"/>
      </rPr>
      <t xml:space="preserve"> c,d)</t>
    </r>
    <r>
      <rPr>
        <sz val="8"/>
        <rFont val="Arial"/>
        <family val="2"/>
      </rPr>
      <t xml:space="preserve"> nach § 41 Abs. 3 Nr. 1 c) EEG
</t>
    </r>
  </si>
  <si>
    <r>
      <t xml:space="preserve">Liefermenge </t>
    </r>
    <r>
      <rPr>
        <vertAlign val="superscript"/>
        <sz val="8"/>
        <rFont val="Arial"/>
        <family val="2"/>
      </rPr>
      <t>c,d)</t>
    </r>
    <r>
      <rPr>
        <sz val="8"/>
        <rFont val="Arial"/>
        <family val="2"/>
      </rPr>
      <t xml:space="preserve">nach § 41 Abs. 3 Nr. 1 d) EEG
</t>
    </r>
  </si>
  <si>
    <r>
      <t xml:space="preserve">Liefermenge </t>
    </r>
    <r>
      <rPr>
        <vertAlign val="superscript"/>
        <sz val="8"/>
        <rFont val="Arial"/>
        <family val="2"/>
      </rPr>
      <t>c,d)</t>
    </r>
    <r>
      <rPr>
        <sz val="8"/>
        <rFont val="Arial"/>
        <family val="2"/>
      </rPr>
      <t xml:space="preserve"> nach § 41 Abs. 3 Nr. 2 EEG</t>
    </r>
  </si>
  <si>
    <r>
      <t>Name des Unternehmens</t>
    </r>
    <r>
      <rPr>
        <vertAlign val="superscript"/>
        <sz val="8"/>
        <rFont val="Arial"/>
        <family val="2"/>
      </rPr>
      <t xml:space="preserve"> a</t>
    </r>
    <r>
      <rPr>
        <sz val="8"/>
        <rFont val="Arial"/>
        <family val="2"/>
      </rPr>
      <t>) des produzierenden Gewerbes gem. § 41 EEG  bzw. Schienenbahnen gem. § 42 EEG</t>
    </r>
  </si>
  <si>
    <r>
      <t>2)</t>
    </r>
    <r>
      <rPr>
        <sz val="8"/>
        <rFont val="Arial"/>
        <family val="2"/>
      </rPr>
      <t xml:space="preserve"> die an den selbständigen Unternehmensteil geliefert wurden (nach Angabe des stromintensiven Kunden) </t>
    </r>
  </si>
  <si>
    <t>privilegiert (0,05 ct/kWh)</t>
  </si>
  <si>
    <t>Verhältnis EEG-Strommenge zu</t>
  </si>
  <si>
    <t>Letztverbraucherabsatz</t>
  </si>
  <si>
    <t>Name Antragstelle</t>
  </si>
  <si>
    <r>
      <t>Abnahmestelle gem. BAFA-Bescheid</t>
    </r>
    <r>
      <rPr>
        <vertAlign val="superscript"/>
        <sz val="8"/>
        <rFont val="Arial"/>
        <family val="2"/>
      </rPr>
      <t xml:space="preserve"> a)</t>
    </r>
  </si>
  <si>
    <t>Straße, PLZ, Ort</t>
  </si>
  <si>
    <r>
      <t xml:space="preserve">Gesetzl. Regelung </t>
    </r>
    <r>
      <rPr>
        <vertAlign val="superscript"/>
        <sz val="8"/>
        <rFont val="Arial"/>
        <family val="2"/>
      </rPr>
      <t>a)</t>
    </r>
    <r>
      <rPr>
        <sz val="8"/>
        <rFont val="Arial"/>
        <family val="2"/>
      </rPr>
      <t xml:space="preserve"> zur Begrenzung der EEG-Umlage</t>
    </r>
  </si>
  <si>
    <r>
      <t xml:space="preserve">Eintrag von </t>
    </r>
    <r>
      <rPr>
        <b/>
        <sz val="9"/>
        <rFont val="Arial"/>
        <family val="2"/>
      </rPr>
      <t>EVU</t>
    </r>
    <r>
      <rPr>
        <sz val="9"/>
        <rFont val="Arial"/>
        <family val="2"/>
      </rPr>
      <t xml:space="preserve">  im Tabellenblatt 'EEG-LV' .</t>
    </r>
  </si>
  <si>
    <r>
      <t>Eintrag von</t>
    </r>
    <r>
      <rPr>
        <b/>
        <sz val="9"/>
        <rFont val="Arial"/>
        <family val="2"/>
      </rPr>
      <t xml:space="preserve"> EVU </t>
    </r>
    <r>
      <rPr>
        <sz val="9"/>
        <rFont val="Arial"/>
        <family val="2"/>
      </rPr>
      <t xml:space="preserve"> im Tabellenblatt 'EEG-GSP' .</t>
    </r>
  </si>
  <si>
    <r>
      <t>Eintrag von</t>
    </r>
    <r>
      <rPr>
        <b/>
        <sz val="9"/>
        <rFont val="Arial"/>
        <family val="2"/>
      </rPr>
      <t xml:space="preserve"> EVU</t>
    </r>
    <r>
      <rPr>
        <sz val="9"/>
        <rFont val="Arial"/>
        <family val="2"/>
      </rPr>
      <t xml:space="preserve">  im Tabellenblatt 'EEG-HF-Kunden' .</t>
    </r>
  </si>
  <si>
    <t>Name, Anschrift</t>
  </si>
  <si>
    <t>Jahresmeldung 2014</t>
  </si>
  <si>
    <t>Verringerte EEG-Umlage nach § 39 Abs. 3 EEG2012
(volle Umlage ./. 2,0 ct/kWh)</t>
  </si>
  <si>
    <t>Begrenzte EEG-Umlage nach § 41 Abs. 3 Nr. 1d) EEG2012
Stromanteil &gt; 100 GWh
(0,05 ct/kWh)</t>
  </si>
  <si>
    <t>Begrenzte EEG-Umlage nach § 41 Abs. 3 Nr. 2 EEG2012
(0,05 ct/kWh)</t>
  </si>
  <si>
    <t>Begrenzte EEG-Umlage nach § 42 Abs. 1 EEG2012
(&gt;10% Sockel)
(0,05 ct/kWh)</t>
  </si>
  <si>
    <t>Begrenzte EEG-Umlage nach § 41 Abs. 3 Nr. 1b) EEG
1 GWh &lt; Stromanteil &lt;= 10 GWh
(10% der vollen Umlage)</t>
  </si>
  <si>
    <t>Begrenzte EEG-Umlage nach § 41 Abs. 3 Nr. 1c) EEG2012
10 GWh &lt; Stromanteil &lt;= 100 GWh
(1% der vollen Umlage)</t>
  </si>
  <si>
    <t>Begrenzte EEG-Umlage nach § 103 Abs. 5 EEG2014 
(20%  der vollen Umlagel)</t>
  </si>
  <si>
    <t>2) Abkürzung "EEG2012" steht für die am 31.07.2014 geltende Fassung des Erneuerbaren-Energien-Gesetzes</t>
  </si>
  <si>
    <t>Angabe EEG-umlagepflichtige Stromlieferungen an Letzverbraucher nach § 74 EEG zur Ermittlung</t>
  </si>
  <si>
    <t>1) einschließlich nicht begrenzter Mengen nach § 41 Abs. 3 Nr.1a)  EEG2012, 42 EEG Abs. 1 Satz 1 EEG2012</t>
  </si>
  <si>
    <t>EEG-umlagepflichtige Stromlieferungen an Unternehmen i.S.v. §§ 41 Abs. 3 Nr. 1, 42 Abs. 1 Satz 2 EEG2012 oder § 103 Abs. 5 EEG2014 im Rahmen der "Besonderen Ausgleichsregelung für stromintensive Unternehmen und Schienenbahnen"</t>
  </si>
  <si>
    <t>"mS", "oS", "SB" oder "SBneu"</t>
  </si>
  <si>
    <t>10xxxx-yy</t>
  </si>
  <si>
    <t>§ 41 EEG2012 (Stromintensive Unternehmen)</t>
  </si>
  <si>
    <t>§ 42 EEG2012 bzw. § 103m Abs. 5 EEG2014 Schienenbahnen</t>
  </si>
  <si>
    <t>c) anteilige Strommenge an der gesamten Liefermenge nach b)</t>
  </si>
  <si>
    <r>
      <t xml:space="preserve">Liefermenge </t>
    </r>
    <r>
      <rPr>
        <vertAlign val="superscript"/>
        <sz val="8"/>
        <rFont val="Arial"/>
        <family val="2"/>
      </rPr>
      <t>c,d)</t>
    </r>
    <r>
      <rPr>
        <sz val="8"/>
        <rFont val="Arial"/>
        <family val="2"/>
      </rPr>
      <t xml:space="preserve"> nach § 42 Abs. 1 EEG2012</t>
    </r>
  </si>
  <si>
    <t>Liefermenge c,d) nach § 103 Abs. 5 EEG2014</t>
  </si>
  <si>
    <t>Summe Stromanteil Fahrbetrieb  01.07-31.12. (20% der EEG-Umlage)</t>
  </si>
  <si>
    <t>gelieferte Strommengen i.S.d. §§ 23 - 33 EEG2012</t>
  </si>
  <si>
    <t>Gesamt im Sinne des § 39 Abs. 1 Nr. 1 a EEG2012 gelieferte Strommenge (alle Energieträger)</t>
  </si>
  <si>
    <r>
      <rPr>
        <b/>
        <u/>
        <sz val="8"/>
        <rFont val="Arial"/>
        <family val="2"/>
      </rPr>
      <t>-davon</t>
    </r>
    <r>
      <rPr>
        <b/>
        <sz val="8"/>
        <rFont val="Arial"/>
        <family val="2"/>
      </rPr>
      <t xml:space="preserve"> im Sinne des § 39 Abs. 1 Nr. 1 b EEG2012 gelieferte Strommenge (Wind- bzw. solare Strahlungsenergie)</t>
    </r>
  </si>
  <si>
    <t>Verhältnis EEG-Strommenge zu Letztverbraucher-absatz gem. § 39 (1) Nr. 1a EEG2012 [50% Kriterium]</t>
  </si>
  <si>
    <t>Verhältnis fluktuirende EEG-Strommenge zu Letztverbraucherabsatz gem. § 39 (1) Nr. 1b EEG2012 [20% Kriterium]</t>
  </si>
  <si>
    <t>mS</t>
  </si>
  <si>
    <t>oS</t>
  </si>
  <si>
    <t>SB</t>
  </si>
  <si>
    <t>Sbneu</t>
  </si>
  <si>
    <t>EIC des Bilanzkreises</t>
  </si>
  <si>
    <t>EIC</t>
  </si>
  <si>
    <t>EEG-pflichtige Strommengen im Zeitreihentyp VZR, z.B Eigenbedarf bzw. Betriebsverbrauch eines Netzbetreibers.
[kWh]</t>
  </si>
  <si>
    <t>Angabe des EIC-Bilanzkreises.  Nur notwendig für Strommengen, die in der MaBiS-Bilanzierung enthalten sind, ansonsonsten ist hier kein Einrtag notwendig.</t>
  </si>
  <si>
    <r>
      <t xml:space="preserve">EIC des Bilanzkreises
</t>
    </r>
    <r>
      <rPr>
        <i/>
        <sz val="8"/>
        <rFont val="Arial"/>
        <family val="2"/>
      </rPr>
      <t>[Angabe des EIC-Bilanzkreises.  Nur notwendig für Strommengen, die in der MaBiS-Bilanzierung enthalten sind, ansonsonsten ist hier kein Eintrag notwendig.]</t>
    </r>
  </si>
  <si>
    <t>Stromlieferung an Letztverbraucher nach § 37 Abs. 2 EEG2012 bzw. § 60 Abs.1 bzw. § 61 Abs. 1Satz 3 EEG2014 einschließlich nicht begrenzter Mengen nach § 41 Abs. 3 Nr. 1 Buchstabe a bzw.  § 42 EEG2012
[kWh]</t>
  </si>
  <si>
    <t>der Amprion GmbH. Volle EEG-Umlage nach § 37 Abs. 2 EEG2012 bzw. § 60 Abs. 1 EEG2014</t>
  </si>
  <si>
    <t>Angabe der nicht begrenzten Stromlieferungen an Letztverbraucher bzw. EEG-pflichtige</t>
  </si>
  <si>
    <t xml:space="preserve">Strommengen für den Eigenbedarf oder Betriebsverbrauch in 2014 in der Regelzone </t>
  </si>
  <si>
    <t>!!! Bitte Kommentare in den Zellen G6 und L6 beachten</t>
  </si>
  <si>
    <t>zur Ermittlung der vom Energieversorgungsunternehmen zu zahlenden EEG-Umlage.</t>
  </si>
  <si>
    <t>bzw. nach § 60 Abs. 1 EEG2014 (volle EEG-Umlage)</t>
  </si>
  <si>
    <t>Angaben Strommengen gemäß § 39 EEG Abs. 3 EEG2012 (verringerte EEG-Umlage)</t>
  </si>
  <si>
    <t>Stromlieferung an Letztverbraucher
[kWh]</t>
  </si>
  <si>
    <t>nicht begrenzte Stromlieferung an Letztverbraucher
[kWh]</t>
  </si>
  <si>
    <t>begrenzte Stromlieferung an Letztverbraucher
[kWh]</t>
  </si>
  <si>
    <t>Eintrag von  EEG-Anlagenbetreiber</t>
  </si>
  <si>
    <r>
      <t xml:space="preserve">EEG-Umlage nach § 37 Abs. 2 EEG2012 </t>
    </r>
    <r>
      <rPr>
        <vertAlign val="superscript"/>
        <sz val="9"/>
        <rFont val="Arial"/>
        <family val="2"/>
      </rPr>
      <t>2)</t>
    </r>
    <r>
      <rPr>
        <sz val="9"/>
        <rFont val="Arial"/>
        <family val="2"/>
      </rPr>
      <t xml:space="preserve"> bzw. § 60 EEG Abs. 1 EEG2014 oder § 61 Abs. 1 Satz 3 EEG2014 </t>
    </r>
    <r>
      <rPr>
        <vertAlign val="superscript"/>
        <sz val="9"/>
        <rFont val="Arial"/>
        <family val="2"/>
      </rPr>
      <t xml:space="preserve">1) </t>
    </r>
    <r>
      <rPr>
        <sz val="9"/>
        <rFont val="Arial"/>
        <family val="2"/>
      </rPr>
      <t xml:space="preserve">
(volle Umlage)</t>
    </r>
  </si>
  <si>
    <t>EEG_Jahresmeldung_LV_201401</t>
  </si>
  <si>
    <t>Verringerte EEG-Umlage nach § 39 Abs. 1 EEG2012 i.V.m.
§ 104 Abs. 2 EEG2014
(volle Umlage ./. 2,0 ct/kWh)</t>
  </si>
  <si>
    <t>Name:</t>
  </si>
  <si>
    <t>Strasse:</t>
  </si>
  <si>
    <t>PLZ Ort:</t>
  </si>
  <si>
    <t xml:space="preserve">Hiermit teilen ich/wir der Amprion GmbH die im Rahmen der Endabrechnung für den bundesweiten </t>
  </si>
  <si>
    <t>Die nachfolgende Tabelle gibt die in der Regelzone Amprion GmbH an Letztverbraucher gelieferten</t>
  </si>
  <si>
    <t>Strommengen, für die nach § 37 Abs. 2 EEG 2012 i.V.m § 39 Abs. 3 EEG 2012 bzw. § 60 Abs. 1 EEG 2014</t>
  </si>
  <si>
    <t>Meldebogen für Anlagenbetreiber deren Strom von Letztverbraucher in unmittelbar räumlicher Nähe</t>
  </si>
  <si>
    <t>verbraucht und nicht durch ein öffentliches Netz durchgeleitet wurde.</t>
  </si>
  <si>
    <t>Ausgleich dem regelverantwortlichen Übertragungsnetzbetreiber vorzulegenden Angaben nach</t>
  </si>
  <si>
    <t>Zusammenstellung der Angaben nach § 74 EEG vom 21. Juli 2014 die im Rahmen der Endabrechnung</t>
  </si>
  <si>
    <t>für den bundesweiten Ausgleich dem regelverantwortlichen Übertragungsnetzbetreiber</t>
  </si>
  <si>
    <t xml:space="preserve">Amprion GmbH vorzulegen sind </t>
  </si>
  <si>
    <t>wieder:</t>
  </si>
  <si>
    <t>eine EEG-Umlage verlangt werden kann, für den Zeitraum vom 1. Januar 2014 bis 31. Dezember 2014</t>
  </si>
  <si>
    <t>Die Ordnungsmäßigkeit der vorstehenden Angaben wird versichert:</t>
  </si>
  <si>
    <t>(bitte ankreuzen)</t>
  </si>
  <si>
    <t>Datum:</t>
  </si>
  <si>
    <t>Bitte Datum angeben</t>
  </si>
  <si>
    <t>Angaben zum Anlagenbetreiber</t>
  </si>
  <si>
    <t>nach § 74 EEG für den Zeitraum 1. Januar bis 31. Dezember 2014 mit.</t>
  </si>
  <si>
    <t>Aufstellung des Letztverbraucherabsatzes für den Zeitraum 01.01-31.07.2014</t>
  </si>
  <si>
    <t>Angaben zur Verringerung der EEG-Umlage gemäß § 39 EEG Abs. 1 EEG2012 i.V.m § 104 Abs. 2 EEG2014</t>
  </si>
  <si>
    <t>Gesetz für den Vorrang Erneuerbaren Energien v. 21.07.2014 (BGBl. IS. 1066)</t>
  </si>
  <si>
    <r>
      <rPr>
        <b/>
        <sz val="10"/>
        <rFont val="Calibri"/>
        <family val="2"/>
        <scheme val="minor"/>
      </rPr>
      <t xml:space="preserve">"EEG-Umlage" </t>
    </r>
    <r>
      <rPr>
        <sz val="10"/>
        <rFont val="Calibri"/>
        <family val="2"/>
        <scheme val="minor"/>
      </rPr>
      <t>Stromlieferung an Letztverbraucher gem. § 60 Abs. 1  EEG2014</t>
    </r>
  </si>
  <si>
    <r>
      <rPr>
        <b/>
        <sz val="10"/>
        <rFont val="Calibri"/>
        <family val="2"/>
        <scheme val="minor"/>
      </rPr>
      <t xml:space="preserve">"EEG-Umlage" </t>
    </r>
    <r>
      <rPr>
        <sz val="10"/>
        <rFont val="Calibri"/>
        <family val="2"/>
        <scheme val="minor"/>
      </rPr>
      <t>Stromlieferung an Letztverbraucher gem. § 39 Abs. 3  EEG2012</t>
    </r>
  </si>
  <si>
    <t>Muster GmbH</t>
  </si>
  <si>
    <t>Musterstr. 2</t>
  </si>
  <si>
    <t>L_MUSTER</t>
  </si>
  <si>
    <t>12345 Musterstadt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</si>
</sst>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45" x14ac:knownFonts="1">
    <font>
      <sz val="10"/>
      <name val="Arial"/>
    </font>
    <font>
      <sz val="10"/>
      <name val="Arial"/>
      <family val="2"/>
    </font>
    <font>
      <b/>
      <sz val="10"/>
      <name val="Arial"/>
      <family val="2"/>
    </font>
    <font>
      <sz val="10"/>
      <name val="Arial"/>
      <family val="2"/>
    </font>
    <font>
      <b/>
      <sz val="9"/>
      <name val="Arial"/>
      <family val="2"/>
    </font>
    <font>
      <sz val="9"/>
      <name val="Arial"/>
      <family val="2"/>
    </font>
    <font>
      <sz val="8"/>
      <name val="Arial"/>
      <family val="2"/>
    </font>
    <font>
      <u/>
      <sz val="10"/>
      <color indexed="12"/>
      <name val="Arial"/>
      <family val="2"/>
    </font>
    <font>
      <b/>
      <sz val="12"/>
      <name val="Arial"/>
      <family val="2"/>
    </font>
    <font>
      <sz val="10"/>
      <color indexed="9"/>
      <name val="Arial"/>
      <family val="2"/>
    </font>
    <font>
      <sz val="10"/>
      <color indexed="10"/>
      <name val="Arial"/>
      <family val="2"/>
    </font>
    <font>
      <b/>
      <sz val="10"/>
      <color indexed="10"/>
      <name val="Arial"/>
      <family val="2"/>
    </font>
    <font>
      <sz val="10"/>
      <name val="Arial"/>
      <family val="2"/>
    </font>
    <font>
      <b/>
      <sz val="10"/>
      <name val="Arial"/>
      <family val="2"/>
    </font>
    <font>
      <sz val="10"/>
      <name val="Arial"/>
      <family val="2"/>
    </font>
    <font>
      <sz val="10"/>
      <name val="Arial"/>
      <family val="2"/>
    </font>
    <font>
      <b/>
      <sz val="8"/>
      <name val="Arial"/>
      <family val="2"/>
    </font>
    <font>
      <sz val="8"/>
      <name val="Arial"/>
      <family val="2"/>
    </font>
    <font>
      <sz val="8"/>
      <color indexed="9"/>
      <name val="Arial"/>
      <family val="2"/>
    </font>
    <font>
      <sz val="14"/>
      <name val="Arial"/>
      <family val="2"/>
    </font>
    <font>
      <sz val="9"/>
      <name val="Arial"/>
      <family val="2"/>
    </font>
    <font>
      <sz val="8"/>
      <color indexed="60"/>
      <name val="Arial"/>
      <family val="2"/>
    </font>
    <font>
      <b/>
      <sz val="12"/>
      <color rgb="FFFF0000"/>
      <name val="Arial"/>
      <family val="2"/>
    </font>
    <font>
      <b/>
      <sz val="10"/>
      <color rgb="FFFF0000"/>
      <name val="Arial"/>
      <family val="2"/>
    </font>
    <font>
      <u/>
      <sz val="10"/>
      <name val="Arial"/>
      <family val="2"/>
    </font>
    <font>
      <sz val="12"/>
      <name val="Arial"/>
      <family val="2"/>
    </font>
    <font>
      <sz val="8"/>
      <name val="Verdana"/>
      <family val="2"/>
    </font>
    <font>
      <vertAlign val="superscript"/>
      <sz val="8"/>
      <name val="Arial"/>
      <family val="2"/>
    </font>
    <font>
      <vertAlign val="superscript"/>
      <sz val="9"/>
      <name val="Arial"/>
      <family val="2"/>
    </font>
    <font>
      <sz val="9"/>
      <color indexed="81"/>
      <name val="Tahoma"/>
      <family val="2"/>
    </font>
    <font>
      <i/>
      <sz val="9"/>
      <color rgb="FFFF0000"/>
      <name val="Arial"/>
      <family val="2"/>
    </font>
    <font>
      <b/>
      <u/>
      <sz val="8"/>
      <name val="Arial"/>
      <family val="2"/>
    </font>
    <font>
      <sz val="8"/>
      <color indexed="81"/>
      <name val="Tahoma"/>
      <family val="2"/>
    </font>
    <font>
      <sz val="8"/>
      <color rgb="FFFF0000"/>
      <name val="Arial"/>
      <family val="2"/>
    </font>
    <font>
      <sz val="10"/>
      <color rgb="FFFF0000"/>
      <name val="Arial"/>
      <family val="2"/>
    </font>
    <font>
      <b/>
      <sz val="9"/>
      <color theme="1"/>
      <name val="Arial"/>
      <family val="2"/>
    </font>
    <font>
      <sz val="10"/>
      <color theme="0"/>
      <name val="Arial"/>
      <family val="2"/>
    </font>
    <font>
      <i/>
      <sz val="8"/>
      <name val="Arial"/>
      <family val="2"/>
    </font>
    <font>
      <b/>
      <sz val="11"/>
      <name val="Arial"/>
      <family val="2"/>
    </font>
    <font>
      <sz val="10"/>
      <name val="Calibri"/>
      <family val="2"/>
      <scheme val="minor"/>
    </font>
    <font>
      <sz val="11"/>
      <name val="Calibri"/>
      <family val="2"/>
      <scheme val="minor"/>
    </font>
    <font>
      <b/>
      <sz val="11"/>
      <name val="Calibri"/>
      <family val="2"/>
      <scheme val="minor"/>
    </font>
    <font>
      <b/>
      <sz val="12"/>
      <name val="Calibri"/>
      <family val="2"/>
      <scheme val="minor"/>
    </font>
    <font>
      <b/>
      <sz val="10"/>
      <name val="Calibri"/>
      <family val="2"/>
      <scheme val="minor"/>
    </font>
    <font>
      <sz val="8"/>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EAEAEA"/>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0" fontId="7" fillId="0" borderId="0" applyNumberFormat="0" applyFill="0" applyBorder="0" applyAlignment="0" applyProtection="0">
      <alignment vertical="top"/>
      <protection locked="0"/>
    </xf>
    <xf numFmtId="0" fontId="1" fillId="0" borderId="0"/>
    <xf numFmtId="3" fontId="5" fillId="0" borderId="0" applyFill="0" applyBorder="0" applyProtection="0">
      <protection locked="0"/>
    </xf>
    <xf numFmtId="0" fontId="1" fillId="0" borderId="0"/>
    <xf numFmtId="0" fontId="1" fillId="0" borderId="0"/>
  </cellStyleXfs>
  <cellXfs count="251">
    <xf numFmtId="0" fontId="0" fillId="0" borderId="0" xfId="0"/>
    <xf numFmtId="0" fontId="1" fillId="0" borderId="0" xfId="2" applyFill="1" applyProtection="1"/>
    <xf numFmtId="0" fontId="0" fillId="0" borderId="0" xfId="0" applyFill="1" applyProtection="1"/>
    <xf numFmtId="0" fontId="9" fillId="0" borderId="0" xfId="0" applyFont="1" applyFill="1" applyProtection="1"/>
    <xf numFmtId="0" fontId="12" fillId="0" borderId="0" xfId="0" applyFont="1" applyFill="1" applyProtection="1"/>
    <xf numFmtId="0" fontId="14" fillId="0" borderId="0" xfId="0" applyFont="1" applyFill="1" applyProtection="1"/>
    <xf numFmtId="0" fontId="12" fillId="0" borderId="0" xfId="0" applyFont="1" applyFill="1" applyBorder="1" applyProtection="1"/>
    <xf numFmtId="0" fontId="14" fillId="0" borderId="0" xfId="0" applyFont="1" applyFill="1" applyBorder="1" applyProtection="1"/>
    <xf numFmtId="0" fontId="15" fillId="0" borderId="0" xfId="0" applyFont="1" applyFill="1" applyBorder="1" applyProtection="1"/>
    <xf numFmtId="0" fontId="15" fillId="0" borderId="0" xfId="0" applyFont="1" applyFill="1" applyProtection="1"/>
    <xf numFmtId="0" fontId="3" fillId="0" borderId="1" xfId="2" applyFont="1" applyFill="1" applyBorder="1" applyProtection="1"/>
    <xf numFmtId="0" fontId="4" fillId="2" borderId="1" xfId="0" applyFont="1" applyFill="1" applyBorder="1" applyAlignment="1" applyProtection="1">
      <alignment horizontal="left" wrapText="1"/>
    </xf>
    <xf numFmtId="0" fontId="20" fillId="0" borderId="0" xfId="0" applyFont="1" applyFill="1" applyProtection="1"/>
    <xf numFmtId="0" fontId="19" fillId="2" borderId="16" xfId="0" applyFont="1" applyFill="1" applyBorder="1" applyProtection="1"/>
    <xf numFmtId="0" fontId="17" fillId="2" borderId="4" xfId="0" applyFont="1" applyFill="1" applyBorder="1" applyProtection="1"/>
    <xf numFmtId="0" fontId="17" fillId="2" borderId="9" xfId="0" applyFont="1" applyFill="1" applyBorder="1" applyProtection="1"/>
    <xf numFmtId="0" fontId="17" fillId="4" borderId="0" xfId="0" applyFont="1" applyFill="1" applyProtection="1"/>
    <xf numFmtId="0" fontId="18" fillId="4" borderId="0" xfId="0" applyFont="1" applyFill="1" applyProtection="1"/>
    <xf numFmtId="0" fontId="17" fillId="2" borderId="6" xfId="0" applyFont="1" applyFill="1" applyBorder="1" applyProtection="1"/>
    <xf numFmtId="0" fontId="17" fillId="2" borderId="10" xfId="0" applyFont="1" applyFill="1" applyBorder="1" applyProtection="1"/>
    <xf numFmtId="0" fontId="17" fillId="2" borderId="15" xfId="0" applyFont="1" applyFill="1" applyBorder="1" applyProtection="1"/>
    <xf numFmtId="0" fontId="8" fillId="4" borderId="0" xfId="0" applyFont="1" applyFill="1" applyProtection="1"/>
    <xf numFmtId="0" fontId="16" fillId="2" borderId="1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 xfId="0" applyFont="1" applyFill="1" applyBorder="1" applyProtection="1"/>
    <xf numFmtId="3" fontId="17" fillId="4" borderId="20" xfId="0" applyNumberFormat="1" applyFont="1" applyFill="1" applyBorder="1" applyProtection="1"/>
    <xf numFmtId="0" fontId="16" fillId="2" borderId="12" xfId="0" applyFont="1" applyFill="1" applyBorder="1" applyProtection="1"/>
    <xf numFmtId="0" fontId="16" fillId="2" borderId="21" xfId="0" applyFont="1" applyFill="1" applyBorder="1" applyProtection="1"/>
    <xf numFmtId="0" fontId="16" fillId="0" borderId="22" xfId="0" applyFont="1" applyFill="1" applyBorder="1" applyProtection="1"/>
    <xf numFmtId="3" fontId="17" fillId="4" borderId="18" xfId="0" applyNumberFormat="1" applyFont="1" applyFill="1" applyBorder="1" applyProtection="1"/>
    <xf numFmtId="3" fontId="17" fillId="3" borderId="20" xfId="0" applyNumberFormat="1" applyFont="1" applyFill="1" applyBorder="1" applyProtection="1">
      <protection locked="0"/>
    </xf>
    <xf numFmtId="3" fontId="17" fillId="3" borderId="23" xfId="0" applyNumberFormat="1" applyFont="1" applyFill="1" applyBorder="1" applyProtection="1">
      <protection locked="0"/>
    </xf>
    <xf numFmtId="49" fontId="16" fillId="2" borderId="19" xfId="0" applyNumberFormat="1" applyFont="1" applyFill="1" applyBorder="1" applyAlignment="1" applyProtection="1">
      <alignment horizontal="center" vertical="center" wrapText="1"/>
      <protection hidden="1"/>
    </xf>
    <xf numFmtId="0" fontId="8" fillId="4" borderId="0" xfId="0" applyFont="1" applyFill="1" applyAlignment="1" applyProtection="1">
      <alignment horizontal="left"/>
    </xf>
    <xf numFmtId="0" fontId="1" fillId="6" borderId="6" xfId="2" applyFill="1" applyBorder="1" applyProtection="1"/>
    <xf numFmtId="0" fontId="2" fillId="6" borderId="0" xfId="0" applyFont="1" applyFill="1" applyBorder="1" applyAlignment="1" applyProtection="1">
      <alignment horizontal="left" vertical="center"/>
    </xf>
    <xf numFmtId="0" fontId="14" fillId="6" borderId="4" xfId="0" applyFont="1" applyFill="1" applyBorder="1" applyAlignment="1" applyProtection="1">
      <alignment horizontal="left"/>
    </xf>
    <xf numFmtId="0" fontId="12" fillId="6" borderId="0" xfId="0" applyFont="1" applyFill="1" applyBorder="1" applyProtection="1"/>
    <xf numFmtId="0" fontId="12" fillId="6" borderId="0" xfId="2" applyFont="1" applyFill="1" applyBorder="1" applyProtection="1"/>
    <xf numFmtId="0" fontId="2" fillId="6" borderId="30" xfId="0" applyFont="1" applyFill="1" applyBorder="1" applyAlignment="1" applyProtection="1">
      <alignment horizontal="left" vertical="center"/>
    </xf>
    <xf numFmtId="0" fontId="2" fillId="6" borderId="32" xfId="0" applyFont="1" applyFill="1" applyBorder="1" applyAlignment="1" applyProtection="1">
      <alignment horizontal="left" vertical="center"/>
    </xf>
    <xf numFmtId="0" fontId="2" fillId="6" borderId="33" xfId="0" applyFont="1" applyFill="1" applyBorder="1" applyAlignment="1" applyProtection="1">
      <alignment horizontal="left" vertical="center"/>
    </xf>
    <xf numFmtId="0" fontId="2" fillId="6" borderId="34" xfId="0" applyFont="1" applyFill="1" applyBorder="1" applyAlignment="1" applyProtection="1">
      <alignment horizontal="left" vertical="center"/>
    </xf>
    <xf numFmtId="0" fontId="2" fillId="6" borderId="35" xfId="0" applyFont="1" applyFill="1" applyBorder="1" applyAlignment="1" applyProtection="1">
      <alignment horizontal="left" vertical="center"/>
    </xf>
    <xf numFmtId="0" fontId="2" fillId="6" borderId="25" xfId="0" applyFont="1" applyFill="1" applyBorder="1" applyAlignment="1" applyProtection="1">
      <alignment horizontal="left" vertical="center"/>
    </xf>
    <xf numFmtId="0" fontId="2" fillId="6" borderId="36" xfId="0" applyFont="1" applyFill="1" applyBorder="1" applyAlignment="1" applyProtection="1">
      <alignment horizontal="left" vertical="center"/>
    </xf>
    <xf numFmtId="0" fontId="13" fillId="6" borderId="12" xfId="2" applyFont="1" applyFill="1" applyBorder="1" applyAlignment="1" applyProtection="1">
      <alignment horizontal="right"/>
    </xf>
    <xf numFmtId="0" fontId="13" fillId="6" borderId="24" xfId="2" applyFont="1" applyFill="1" applyBorder="1" applyAlignment="1" applyProtection="1">
      <alignment horizontal="center"/>
    </xf>
    <xf numFmtId="0" fontId="13" fillId="6" borderId="21" xfId="2" applyFont="1" applyFill="1" applyBorder="1" applyAlignment="1" applyProtection="1">
      <alignment horizontal="right"/>
    </xf>
    <xf numFmtId="0" fontId="13" fillId="6" borderId="20" xfId="2" applyFont="1" applyFill="1" applyBorder="1" applyAlignment="1" applyProtection="1">
      <alignment horizontal="center"/>
    </xf>
    <xf numFmtId="49" fontId="10" fillId="6" borderId="24" xfId="1" applyNumberFormat="1" applyFont="1" applyFill="1" applyBorder="1" applyAlignment="1" applyProtection="1"/>
    <xf numFmtId="0" fontId="12" fillId="6" borderId="37" xfId="0" applyFont="1" applyFill="1" applyBorder="1" applyAlignment="1" applyProtection="1">
      <alignment horizontal="center"/>
    </xf>
    <xf numFmtId="0" fontId="10" fillId="6" borderId="29" xfId="2" applyFont="1" applyFill="1" applyBorder="1" applyAlignment="1" applyProtection="1">
      <alignment horizontal="left"/>
    </xf>
    <xf numFmtId="0" fontId="10" fillId="6" borderId="29" xfId="2" applyFont="1" applyFill="1" applyBorder="1" applyProtection="1"/>
    <xf numFmtId="0" fontId="18" fillId="5" borderId="0" xfId="0" applyFont="1" applyFill="1" applyProtection="1"/>
    <xf numFmtId="0" fontId="21" fillId="4" borderId="0" xfId="0" applyFont="1" applyFill="1" applyProtection="1"/>
    <xf numFmtId="0" fontId="17" fillId="5" borderId="0" xfId="0" applyFont="1" applyFill="1" applyProtection="1"/>
    <xf numFmtId="0" fontId="16" fillId="0" borderId="0" xfId="0" applyFont="1" applyFill="1" applyBorder="1" applyProtection="1"/>
    <xf numFmtId="3" fontId="17" fillId="4" borderId="0" xfId="0" applyNumberFormat="1" applyFont="1" applyFill="1" applyBorder="1" applyProtection="1"/>
    <xf numFmtId="0" fontId="8" fillId="4" borderId="0" xfId="0" applyFont="1" applyFill="1" applyAlignment="1" applyProtection="1">
      <alignment vertical="top" wrapText="1"/>
    </xf>
    <xf numFmtId="0" fontId="16" fillId="4" borderId="0" xfId="0" applyFont="1" applyFill="1" applyAlignment="1" applyProtection="1">
      <alignment horizontal="center"/>
    </xf>
    <xf numFmtId="0" fontId="16" fillId="2" borderId="19" xfId="0" applyFont="1" applyFill="1" applyBorder="1" applyAlignment="1" applyProtection="1">
      <alignment horizontal="center" vertical="center" wrapText="1"/>
    </xf>
    <xf numFmtId="0" fontId="5" fillId="6" borderId="13" xfId="0" applyFont="1" applyFill="1" applyBorder="1" applyAlignment="1" applyProtection="1">
      <alignment horizontal="center" vertical="center" wrapText="1"/>
    </xf>
    <xf numFmtId="0" fontId="1" fillId="6" borderId="32" xfId="2" applyFill="1" applyBorder="1" applyProtection="1"/>
    <xf numFmtId="0" fontId="1" fillId="6" borderId="33" xfId="2" applyFill="1" applyBorder="1" applyProtection="1"/>
    <xf numFmtId="0" fontId="1" fillId="6" borderId="36" xfId="2" applyFill="1" applyBorder="1" applyProtection="1"/>
    <xf numFmtId="0" fontId="5" fillId="6" borderId="12" xfId="0" applyFont="1" applyFill="1" applyBorder="1" applyAlignment="1" applyProtection="1">
      <alignment horizontal="center" vertical="center" wrapText="1"/>
    </xf>
    <xf numFmtId="0" fontId="5" fillId="6" borderId="23" xfId="0" applyFont="1" applyFill="1" applyBorder="1" applyAlignment="1" applyProtection="1">
      <alignment horizontal="center" vertical="center" wrapText="1"/>
    </xf>
    <xf numFmtId="0" fontId="4" fillId="6" borderId="12" xfId="2" applyFont="1" applyFill="1" applyBorder="1" applyAlignment="1" applyProtection="1">
      <alignment horizontal="center"/>
    </xf>
    <xf numFmtId="3" fontId="4" fillId="0" borderId="1" xfId="2" applyNumberFormat="1" applyFont="1" applyFill="1" applyBorder="1" applyAlignment="1" applyProtection="1">
      <alignment vertical="center"/>
    </xf>
    <xf numFmtId="0" fontId="5" fillId="0" borderId="0" xfId="0" applyFont="1" applyFill="1" applyProtection="1"/>
    <xf numFmtId="0" fontId="17" fillId="5" borderId="0" xfId="0" applyFont="1" applyFill="1" applyBorder="1" applyProtection="1"/>
    <xf numFmtId="14" fontId="13" fillId="6" borderId="37" xfId="2" applyNumberFormat="1" applyFont="1" applyFill="1" applyBorder="1" applyAlignment="1" applyProtection="1">
      <alignment horizontal="center"/>
    </xf>
    <xf numFmtId="0" fontId="7" fillId="6" borderId="5" xfId="1" applyFill="1" applyBorder="1" applyAlignment="1" applyProtection="1"/>
    <xf numFmtId="0" fontId="5" fillId="6" borderId="11" xfId="0" applyFont="1" applyFill="1" applyBorder="1" applyAlignment="1" applyProtection="1">
      <alignment horizontal="center" vertical="center" wrapText="1"/>
    </xf>
    <xf numFmtId="3" fontId="4" fillId="0" borderId="8" xfId="2" applyNumberFormat="1" applyFont="1" applyFill="1" applyBorder="1" applyAlignment="1" applyProtection="1">
      <alignment vertical="center"/>
    </xf>
    <xf numFmtId="0" fontId="5" fillId="6" borderId="20" xfId="0" applyFont="1" applyFill="1" applyBorder="1" applyAlignment="1" applyProtection="1">
      <alignment horizontal="center" vertical="center" wrapText="1"/>
    </xf>
    <xf numFmtId="0" fontId="23" fillId="4" borderId="0" xfId="0" applyFont="1" applyFill="1" applyAlignment="1" applyProtection="1">
      <alignment horizontal="right"/>
    </xf>
    <xf numFmtId="0" fontId="8" fillId="5" borderId="0" xfId="0" applyFont="1" applyFill="1" applyBorder="1" applyAlignment="1" applyProtection="1">
      <alignment vertical="top" wrapText="1"/>
    </xf>
    <xf numFmtId="0" fontId="5" fillId="5" borderId="0" xfId="0" applyFont="1" applyFill="1" applyBorder="1" applyAlignment="1" applyProtection="1"/>
    <xf numFmtId="0" fontId="20" fillId="5" borderId="0" xfId="0" applyFont="1" applyFill="1" applyBorder="1" applyAlignment="1" applyProtection="1"/>
    <xf numFmtId="0" fontId="4" fillId="6" borderId="22" xfId="0" applyFont="1" applyFill="1" applyBorder="1" applyAlignment="1" applyProtection="1">
      <alignment horizontal="center" vertical="center" wrapText="1"/>
    </xf>
    <xf numFmtId="3" fontId="4" fillId="0" borderId="42" xfId="2" applyNumberFormat="1" applyFont="1" applyFill="1" applyBorder="1" applyAlignment="1" applyProtection="1">
      <alignment vertical="center"/>
    </xf>
    <xf numFmtId="0" fontId="4" fillId="6" borderId="18" xfId="0" applyFont="1" applyFill="1" applyBorder="1" applyAlignment="1" applyProtection="1">
      <alignment horizontal="center" vertical="center" wrapText="1"/>
    </xf>
    <xf numFmtId="0" fontId="13" fillId="5" borderId="40" xfId="2" applyFont="1" applyFill="1" applyBorder="1" applyAlignment="1" applyProtection="1">
      <alignment horizontal="center" vertical="center" wrapText="1"/>
    </xf>
    <xf numFmtId="0" fontId="13" fillId="5" borderId="19" xfId="2" applyFont="1" applyFill="1" applyBorder="1" applyAlignment="1" applyProtection="1">
      <alignment horizontal="center" vertical="center"/>
    </xf>
    <xf numFmtId="0" fontId="2" fillId="6" borderId="29" xfId="2" applyFont="1" applyFill="1" applyBorder="1" applyAlignment="1" applyProtection="1">
      <alignment horizontal="center"/>
    </xf>
    <xf numFmtId="0" fontId="24" fillId="5" borderId="0" xfId="1" applyFont="1" applyFill="1" applyBorder="1" applyAlignment="1" applyProtection="1"/>
    <xf numFmtId="49" fontId="16" fillId="5" borderId="0" xfId="0" applyNumberFormat="1" applyFont="1" applyFill="1" applyBorder="1" applyAlignment="1" applyProtection="1">
      <alignment horizontal="center" vertical="center" wrapText="1"/>
      <protection hidden="1"/>
    </xf>
    <xf numFmtId="164" fontId="17" fillId="4" borderId="19" xfId="0" applyNumberFormat="1" applyFont="1" applyFill="1" applyBorder="1" applyAlignment="1" applyProtection="1">
      <alignment horizontal="center" vertical="center" wrapText="1"/>
    </xf>
    <xf numFmtId="0" fontId="17" fillId="4" borderId="0" xfId="0" applyFont="1" applyFill="1" applyAlignment="1" applyProtection="1">
      <alignment wrapText="1"/>
    </xf>
    <xf numFmtId="0" fontId="4" fillId="6" borderId="19" xfId="2" applyFont="1" applyFill="1" applyBorder="1" applyAlignment="1" applyProtection="1">
      <alignment horizontal="left"/>
    </xf>
    <xf numFmtId="0" fontId="6" fillId="6" borderId="27" xfId="0" applyFont="1" applyFill="1" applyBorder="1" applyAlignment="1" applyProtection="1">
      <alignment horizontal="center" vertical="top" wrapText="1"/>
    </xf>
    <xf numFmtId="0" fontId="6" fillId="6" borderId="8" xfId="0" applyFont="1" applyFill="1" applyBorder="1" applyAlignment="1" applyProtection="1">
      <alignment horizontal="center" vertical="top" wrapText="1"/>
    </xf>
    <xf numFmtId="0" fontId="6" fillId="6" borderId="16" xfId="0" applyFont="1" applyFill="1" applyBorder="1" applyAlignment="1" applyProtection="1">
      <alignment horizontal="center" vertical="top" wrapText="1"/>
    </xf>
    <xf numFmtId="0" fontId="6" fillId="6" borderId="28" xfId="0" applyFont="1" applyFill="1" applyBorder="1" applyAlignment="1" applyProtection="1">
      <alignment horizontal="center" vertical="top" wrapText="1"/>
    </xf>
    <xf numFmtId="0" fontId="6" fillId="6" borderId="26" xfId="0" applyFont="1" applyFill="1" applyBorder="1" applyAlignment="1" applyProtection="1">
      <alignment horizontal="center" vertical="top" wrapText="1"/>
    </xf>
    <xf numFmtId="0" fontId="6" fillId="6" borderId="16" xfId="0" applyFont="1" applyFill="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0" fontId="6" fillId="6" borderId="43" xfId="0" applyFont="1" applyFill="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23" xfId="0" applyFont="1" applyFill="1" applyBorder="1" applyAlignment="1" applyProtection="1">
      <alignment horizontal="center" vertical="center" wrapText="1"/>
    </xf>
    <xf numFmtId="0" fontId="4" fillId="6" borderId="19" xfId="2" applyFont="1" applyFill="1" applyBorder="1" applyAlignment="1" applyProtection="1">
      <alignment horizontal="center"/>
    </xf>
    <xf numFmtId="0" fontId="1" fillId="6" borderId="38" xfId="2" applyFill="1" applyBorder="1" applyProtection="1"/>
    <xf numFmtId="3" fontId="4" fillId="0" borderId="22" xfId="0" applyNumberFormat="1" applyFont="1" applyFill="1" applyBorder="1" applyProtection="1"/>
    <xf numFmtId="3" fontId="4" fillId="0" borderId="42" xfId="0" applyNumberFormat="1" applyFont="1" applyFill="1" applyBorder="1" applyProtection="1"/>
    <xf numFmtId="3" fontId="4" fillId="0" borderId="18" xfId="0" applyNumberFormat="1" applyFont="1" applyFill="1" applyBorder="1" applyProtection="1"/>
    <xf numFmtId="0" fontId="25" fillId="6" borderId="30" xfId="0" applyFont="1" applyFill="1" applyBorder="1" applyProtection="1"/>
    <xf numFmtId="0" fontId="25" fillId="6" borderId="31" xfId="0" applyFont="1" applyFill="1" applyBorder="1" applyProtection="1"/>
    <xf numFmtId="0" fontId="6" fillId="6" borderId="2" xfId="2" applyFont="1" applyFill="1" applyBorder="1" applyAlignment="1" applyProtection="1">
      <alignment horizontal="center" wrapText="1"/>
    </xf>
    <xf numFmtId="0" fontId="6" fillId="6" borderId="1" xfId="2" applyFont="1" applyFill="1" applyBorder="1" applyAlignment="1" applyProtection="1">
      <alignment horizontal="center" wrapText="1"/>
    </xf>
    <xf numFmtId="0" fontId="6" fillId="6" borderId="43" xfId="2" applyFont="1" applyFill="1" applyBorder="1" applyAlignment="1" applyProtection="1">
      <alignment horizontal="center" wrapText="1"/>
    </xf>
    <xf numFmtId="0" fontId="6" fillId="6" borderId="12" xfId="2" applyFont="1" applyFill="1" applyBorder="1" applyAlignment="1" applyProtection="1">
      <alignment horizontal="center" wrapText="1"/>
    </xf>
    <xf numFmtId="0" fontId="6" fillId="6" borderId="23" xfId="2" applyFont="1" applyFill="1" applyBorder="1" applyAlignment="1" applyProtection="1">
      <alignment horizontal="center" wrapText="1"/>
    </xf>
    <xf numFmtId="0" fontId="26" fillId="7" borderId="1" xfId="0" applyFont="1" applyFill="1" applyBorder="1" applyProtection="1">
      <protection locked="0"/>
    </xf>
    <xf numFmtId="3" fontId="6" fillId="7" borderId="1" xfId="0" applyNumberFormat="1" applyFont="1" applyFill="1" applyBorder="1" applyAlignment="1" applyProtection="1">
      <alignment vertical="center" wrapText="1"/>
      <protection locked="0"/>
    </xf>
    <xf numFmtId="14" fontId="6" fillId="7" borderId="2" xfId="0" applyNumberFormat="1" applyFont="1" applyFill="1" applyBorder="1" applyAlignment="1" applyProtection="1">
      <alignment vertical="center" wrapText="1"/>
      <protection locked="0"/>
    </xf>
    <xf numFmtId="0" fontId="6" fillId="7" borderId="1" xfId="2" applyFont="1" applyFill="1" applyBorder="1" applyProtection="1">
      <protection locked="0"/>
    </xf>
    <xf numFmtId="0" fontId="6" fillId="7" borderId="2" xfId="2" applyFont="1" applyFill="1" applyBorder="1" applyProtection="1">
      <protection locked="0"/>
    </xf>
    <xf numFmtId="0" fontId="6" fillId="0" borderId="0" xfId="2" applyFont="1" applyFill="1" applyProtection="1"/>
    <xf numFmtId="0" fontId="1" fillId="5" borderId="0" xfId="0" applyFont="1" applyFill="1"/>
    <xf numFmtId="0" fontId="9" fillId="5" borderId="0" xfId="0" applyFont="1" applyFill="1"/>
    <xf numFmtId="0" fontId="6" fillId="5" borderId="0" xfId="0" applyFont="1" applyFill="1"/>
    <xf numFmtId="0" fontId="18" fillId="5" borderId="0" xfId="0" applyFont="1" applyFill="1"/>
    <xf numFmtId="0" fontId="4" fillId="6" borderId="5" xfId="2" applyFont="1" applyFill="1" applyBorder="1" applyAlignment="1" applyProtection="1">
      <alignment horizontal="center"/>
    </xf>
    <xf numFmtId="0" fontId="5" fillId="0" borderId="5" xfId="2" applyFont="1" applyFill="1" applyBorder="1" applyProtection="1"/>
    <xf numFmtId="3" fontId="4" fillId="0" borderId="44" xfId="0" applyNumberFormat="1" applyFont="1" applyFill="1" applyBorder="1" applyProtection="1"/>
    <xf numFmtId="0" fontId="6" fillId="6" borderId="45" xfId="0" applyFont="1" applyFill="1" applyBorder="1" applyAlignment="1" applyProtection="1">
      <alignment horizontal="center" vertical="top" wrapText="1"/>
    </xf>
    <xf numFmtId="0" fontId="4" fillId="6" borderId="17" xfId="2" applyFont="1" applyFill="1" applyBorder="1" applyAlignment="1" applyProtection="1">
      <alignment horizontal="center"/>
    </xf>
    <xf numFmtId="0" fontId="4" fillId="6" borderId="46" xfId="2" applyFont="1" applyFill="1" applyBorder="1" applyAlignment="1" applyProtection="1">
      <alignment horizontal="center"/>
    </xf>
    <xf numFmtId="49" fontId="16" fillId="2" borderId="19" xfId="0" quotePrefix="1" applyNumberFormat="1" applyFont="1" applyFill="1" applyBorder="1" applyAlignment="1" applyProtection="1">
      <alignment horizontal="center" vertical="center" wrapText="1"/>
      <protection hidden="1"/>
    </xf>
    <xf numFmtId="0" fontId="6" fillId="6" borderId="5" xfId="0" applyFont="1" applyFill="1" applyBorder="1" applyAlignment="1" applyProtection="1">
      <alignment horizontal="center" vertical="center" wrapText="1"/>
    </xf>
    <xf numFmtId="3" fontId="6" fillId="7" borderId="2" xfId="0" applyNumberFormat="1" applyFont="1" applyFill="1" applyBorder="1" applyAlignment="1" applyProtection="1">
      <alignment vertical="center" wrapText="1"/>
      <protection locked="0"/>
    </xf>
    <xf numFmtId="0" fontId="33" fillId="4" borderId="0" xfId="0" applyFont="1" applyFill="1" applyProtection="1"/>
    <xf numFmtId="0" fontId="34" fillId="0" borderId="0" xfId="0" applyFont="1" applyFill="1" applyProtection="1"/>
    <xf numFmtId="0" fontId="22" fillId="0" borderId="0" xfId="0" applyFont="1" applyFill="1" applyProtection="1"/>
    <xf numFmtId="0" fontId="2" fillId="0" borderId="34" xfId="0" applyFont="1" applyFill="1" applyBorder="1" applyAlignment="1" applyProtection="1">
      <alignment wrapText="1"/>
    </xf>
    <xf numFmtId="0" fontId="2" fillId="0" borderId="0" xfId="0" applyFont="1" applyFill="1" applyAlignment="1" applyProtection="1">
      <alignment wrapText="1"/>
    </xf>
    <xf numFmtId="3" fontId="4" fillId="0" borderId="41" xfId="0" applyNumberFormat="1" applyFont="1" applyFill="1" applyBorder="1" applyProtection="1"/>
    <xf numFmtId="0" fontId="23" fillId="5" borderId="0" xfId="0" applyFont="1" applyFill="1" applyBorder="1" applyAlignment="1" applyProtection="1">
      <alignment horizontal="center"/>
    </xf>
    <xf numFmtId="0" fontId="2" fillId="5" borderId="0" xfId="2" applyFont="1" applyFill="1" applyBorder="1" applyAlignment="1" applyProtection="1">
      <alignment horizontal="center" vertical="center" wrapText="1"/>
    </xf>
    <xf numFmtId="0" fontId="23" fillId="5" borderId="0" xfId="0" applyFont="1" applyFill="1" applyBorder="1" applyAlignment="1" applyProtection="1">
      <alignment horizontal="right"/>
    </xf>
    <xf numFmtId="0" fontId="2" fillId="5" borderId="0" xfId="0" applyFont="1" applyFill="1" applyBorder="1" applyAlignment="1" applyProtection="1">
      <alignment horizontal="center"/>
    </xf>
    <xf numFmtId="0" fontId="18" fillId="5" borderId="0" xfId="0" applyFont="1" applyFill="1" applyBorder="1" applyProtection="1"/>
    <xf numFmtId="0" fontId="17" fillId="6" borderId="47" xfId="0" applyFont="1" applyFill="1" applyBorder="1" applyProtection="1"/>
    <xf numFmtId="0" fontId="17" fillId="2" borderId="47" xfId="0" applyFont="1" applyFill="1" applyBorder="1" applyProtection="1"/>
    <xf numFmtId="3" fontId="17" fillId="3" borderId="49" xfId="0" applyNumberFormat="1" applyFont="1" applyFill="1" applyBorder="1" applyProtection="1">
      <protection locked="0"/>
    </xf>
    <xf numFmtId="3" fontId="17" fillId="3" borderId="48" xfId="0" applyNumberFormat="1" applyFont="1" applyFill="1" applyBorder="1" applyProtection="1">
      <protection locked="0"/>
    </xf>
    <xf numFmtId="0" fontId="8" fillId="2" borderId="3" xfId="0" applyFont="1" applyFill="1" applyBorder="1" applyProtection="1"/>
    <xf numFmtId="0" fontId="5" fillId="0" borderId="0" xfId="0" applyFont="1"/>
    <xf numFmtId="0" fontId="36" fillId="0" borderId="0" xfId="2" applyFont="1" applyFill="1" applyProtection="1"/>
    <xf numFmtId="0" fontId="5" fillId="6" borderId="52" xfId="0" applyFont="1" applyFill="1" applyBorder="1" applyAlignment="1" applyProtection="1">
      <alignment horizontal="center" vertical="center" wrapText="1"/>
    </xf>
    <xf numFmtId="0" fontId="1" fillId="0" borderId="0" xfId="2" applyFill="1" applyProtection="1"/>
    <xf numFmtId="0" fontId="38" fillId="6" borderId="30" xfId="0" applyFont="1" applyFill="1" applyBorder="1" applyProtection="1"/>
    <xf numFmtId="0" fontId="38" fillId="6" borderId="25" xfId="0" applyFont="1" applyFill="1" applyBorder="1" applyProtection="1"/>
    <xf numFmtId="0" fontId="38" fillId="6" borderId="34" xfId="0" applyFont="1" applyFill="1" applyBorder="1" applyProtection="1"/>
    <xf numFmtId="0" fontId="1" fillId="6" borderId="0" xfId="2" applyFill="1" applyBorder="1" applyProtection="1"/>
    <xf numFmtId="0" fontId="1" fillId="6" borderId="35" xfId="2" applyFill="1" applyBorder="1" applyProtection="1"/>
    <xf numFmtId="0" fontId="5" fillId="6" borderId="50" xfId="0" applyFont="1" applyFill="1" applyBorder="1" applyAlignment="1" applyProtection="1">
      <alignment horizontal="center" vertical="center" wrapText="1"/>
    </xf>
    <xf numFmtId="0" fontId="1" fillId="0" borderId="0" xfId="2" applyFill="1" applyProtection="1"/>
    <xf numFmtId="0" fontId="0" fillId="0" borderId="0" xfId="0" applyFill="1" applyProtection="1"/>
    <xf numFmtId="3" fontId="6" fillId="9" borderId="1" xfId="5" applyNumberFormat="1" applyFont="1" applyFill="1" applyBorder="1" applyAlignment="1" applyProtection="1">
      <alignment vertical="center"/>
      <protection locked="0"/>
    </xf>
    <xf numFmtId="3" fontId="6" fillId="9" borderId="12" xfId="5" applyNumberFormat="1" applyFont="1" applyFill="1" applyBorder="1" applyAlignment="1" applyProtection="1">
      <alignment vertical="center"/>
      <protection locked="0"/>
    </xf>
    <xf numFmtId="3" fontId="6" fillId="9" borderId="23" xfId="5" applyNumberFormat="1" applyFont="1" applyFill="1" applyBorder="1" applyAlignment="1" applyProtection="1">
      <alignment vertical="center"/>
      <protection locked="0"/>
    </xf>
    <xf numFmtId="3" fontId="6" fillId="9" borderId="13" xfId="5" applyNumberFormat="1" applyFont="1" applyFill="1" applyBorder="1" applyAlignment="1" applyProtection="1">
      <alignment vertical="center"/>
      <protection locked="0"/>
    </xf>
    <xf numFmtId="3" fontId="6" fillId="9" borderId="14" xfId="5" applyNumberFormat="1" applyFont="1" applyFill="1" applyBorder="1" applyAlignment="1" applyProtection="1">
      <alignment vertical="center"/>
      <protection locked="0"/>
    </xf>
    <xf numFmtId="3" fontId="6" fillId="9" borderId="50" xfId="5" applyNumberFormat="1" applyFont="1" applyFill="1" applyBorder="1" applyAlignment="1" applyProtection="1">
      <alignment vertical="center"/>
      <protection locked="0"/>
    </xf>
    <xf numFmtId="3" fontId="6" fillId="9" borderId="28" xfId="5" applyNumberFormat="1" applyFont="1" applyFill="1" applyBorder="1" applyAlignment="1" applyProtection="1">
      <alignment vertical="center"/>
      <protection locked="0"/>
    </xf>
    <xf numFmtId="3" fontId="6" fillId="9" borderId="26" xfId="5" applyNumberFormat="1" applyFont="1" applyFill="1" applyBorder="1" applyAlignment="1" applyProtection="1">
      <alignment vertical="center"/>
      <protection locked="0"/>
    </xf>
    <xf numFmtId="3" fontId="6" fillId="9" borderId="27" xfId="5" applyNumberFormat="1" applyFont="1" applyFill="1" applyBorder="1" applyAlignment="1" applyProtection="1">
      <alignment vertical="center"/>
      <protection locked="0"/>
    </xf>
    <xf numFmtId="0" fontId="4" fillId="6" borderId="21" xfId="2" applyFont="1" applyFill="1" applyBorder="1" applyAlignment="1" applyProtection="1">
      <alignment horizontal="center"/>
    </xf>
    <xf numFmtId="165" fontId="3" fillId="0" borderId="9" xfId="2" applyNumberFormat="1" applyFont="1" applyFill="1" applyBorder="1" applyProtection="1"/>
    <xf numFmtId="165" fontId="5" fillId="0" borderId="35" xfId="0" applyNumberFormat="1" applyFont="1" applyFill="1" applyBorder="1" applyAlignment="1" applyProtection="1">
      <alignment wrapText="1"/>
    </xf>
    <xf numFmtId="165" fontId="26" fillId="7" borderId="12" xfId="0" applyNumberFormat="1" applyFont="1" applyFill="1" applyBorder="1" applyProtection="1">
      <protection locked="0"/>
    </xf>
    <xf numFmtId="165" fontId="26" fillId="7" borderId="1" xfId="0" applyNumberFormat="1" applyFont="1" applyFill="1" applyBorder="1" applyProtection="1">
      <protection locked="0"/>
    </xf>
    <xf numFmtId="165" fontId="26" fillId="7" borderId="23" xfId="0" applyNumberFormat="1" applyFont="1" applyFill="1" applyBorder="1" applyProtection="1">
      <protection locked="0"/>
    </xf>
    <xf numFmtId="165" fontId="6" fillId="7" borderId="12" xfId="2" applyNumberFormat="1" applyFont="1" applyFill="1" applyBorder="1" applyProtection="1">
      <protection locked="0"/>
    </xf>
    <xf numFmtId="165" fontId="6" fillId="7" borderId="1" xfId="2" applyNumberFormat="1" applyFont="1" applyFill="1" applyBorder="1" applyProtection="1">
      <protection locked="0"/>
    </xf>
    <xf numFmtId="165" fontId="6" fillId="7" borderId="23" xfId="2" applyNumberFormat="1" applyFont="1" applyFill="1" applyBorder="1" applyProtection="1">
      <protection locked="0"/>
    </xf>
    <xf numFmtId="165" fontId="26" fillId="0" borderId="43" xfId="0" applyNumberFormat="1" applyFont="1" applyFill="1" applyBorder="1" applyProtection="1"/>
    <xf numFmtId="0" fontId="6" fillId="0" borderId="0" xfId="0" quotePrefix="1" applyFont="1" applyFill="1" applyProtection="1"/>
    <xf numFmtId="0" fontId="8" fillId="5" borderId="0" xfId="0" applyFont="1" applyFill="1" applyBorder="1" applyAlignment="1" applyProtection="1">
      <alignment horizontal="center"/>
    </xf>
    <xf numFmtId="0" fontId="6" fillId="6" borderId="44" xfId="0" applyFont="1" applyFill="1" applyBorder="1" applyAlignment="1" applyProtection="1">
      <alignment horizontal="center" vertical="center" wrapText="1"/>
    </xf>
    <xf numFmtId="0" fontId="6" fillId="6" borderId="51" xfId="0" applyFont="1" applyFill="1" applyBorder="1" applyAlignment="1" applyProtection="1">
      <alignment horizontal="center" vertical="center" wrapText="1"/>
    </xf>
    <xf numFmtId="3" fontId="6" fillId="7" borderId="43" xfId="0" applyNumberFormat="1" applyFont="1" applyFill="1" applyBorder="1" applyAlignment="1" applyProtection="1">
      <alignment vertical="center" wrapText="1"/>
      <protection locked="0"/>
    </xf>
    <xf numFmtId="0" fontId="6" fillId="7" borderId="43" xfId="2" applyFont="1" applyFill="1" applyBorder="1" applyProtection="1">
      <protection locked="0"/>
    </xf>
    <xf numFmtId="0" fontId="6" fillId="7" borderId="48" xfId="2" applyFont="1" applyFill="1" applyBorder="1" applyProtection="1">
      <protection locked="0"/>
    </xf>
    <xf numFmtId="3" fontId="6" fillId="0" borderId="0" xfId="5" applyNumberFormat="1" applyFont="1" applyFill="1" applyBorder="1" applyAlignment="1" applyProtection="1">
      <alignment vertical="center"/>
    </xf>
    <xf numFmtId="3" fontId="40" fillId="9" borderId="39" xfId="5" applyNumberFormat="1" applyFont="1" applyFill="1" applyBorder="1" applyAlignment="1" applyProtection="1">
      <alignment vertical="center"/>
      <protection locked="0"/>
    </xf>
    <xf numFmtId="3" fontId="40" fillId="9" borderId="39" xfId="5" applyNumberFormat="1" applyFont="1" applyFill="1" applyBorder="1" applyAlignment="1" applyProtection="1">
      <alignment vertical="center"/>
    </xf>
    <xf numFmtId="0" fontId="2" fillId="6" borderId="34" xfId="2" applyFont="1" applyFill="1" applyBorder="1" applyAlignment="1" applyProtection="1">
      <alignment horizontal="right"/>
    </xf>
    <xf numFmtId="0" fontId="14" fillId="6" borderId="34" xfId="2" applyFont="1" applyFill="1" applyBorder="1" applyAlignment="1" applyProtection="1">
      <alignment horizontal="right"/>
    </xf>
    <xf numFmtId="0" fontId="11" fillId="6" borderId="25" xfId="2" applyFont="1" applyFill="1" applyBorder="1" applyAlignment="1" applyProtection="1">
      <alignment horizontal="right"/>
    </xf>
    <xf numFmtId="2" fontId="13" fillId="6" borderId="35" xfId="2" applyNumberFormat="1" applyFont="1" applyFill="1" applyBorder="1" applyAlignment="1" applyProtection="1">
      <alignment horizontal="center"/>
    </xf>
    <xf numFmtId="2" fontId="13" fillId="6" borderId="36" xfId="2" applyNumberFormat="1" applyFont="1" applyFill="1" applyBorder="1" applyAlignment="1" applyProtection="1">
      <alignment horizontal="center"/>
    </xf>
    <xf numFmtId="3" fontId="6" fillId="9" borderId="8" xfId="5" applyNumberFormat="1" applyFont="1" applyFill="1" applyBorder="1" applyAlignment="1" applyProtection="1">
      <alignment vertical="center"/>
      <protection locked="0"/>
    </xf>
    <xf numFmtId="3" fontId="6" fillId="9" borderId="54" xfId="5" applyNumberFormat="1" applyFont="1" applyFill="1" applyBorder="1" applyAlignment="1" applyProtection="1">
      <alignment vertical="center"/>
      <protection locked="0"/>
    </xf>
    <xf numFmtId="3" fontId="6" fillId="9" borderId="7" xfId="5" applyNumberFormat="1" applyFont="1" applyFill="1" applyBorder="1" applyAlignment="1" applyProtection="1">
      <alignment vertical="center"/>
      <protection locked="0"/>
    </xf>
    <xf numFmtId="0" fontId="1" fillId="0" borderId="0" xfId="5" applyProtection="1"/>
    <xf numFmtId="0" fontId="39" fillId="0" borderId="0" xfId="5" applyFont="1" applyProtection="1"/>
    <xf numFmtId="0" fontId="43" fillId="0" borderId="0" xfId="5" applyFont="1" applyProtection="1"/>
    <xf numFmtId="0" fontId="40" fillId="10" borderId="19" xfId="5" applyFont="1" applyFill="1" applyBorder="1" applyProtection="1"/>
    <xf numFmtId="3" fontId="40" fillId="0" borderId="19" xfId="5" applyNumberFormat="1" applyFont="1" applyBorder="1" applyProtection="1"/>
    <xf numFmtId="0" fontId="40" fillId="10" borderId="19" xfId="2" applyFont="1" applyFill="1" applyBorder="1" applyAlignment="1" applyProtection="1">
      <alignment vertical="center" wrapText="1"/>
    </xf>
    <xf numFmtId="0" fontId="39" fillId="10" borderId="53" xfId="5" applyFont="1" applyFill="1" applyBorder="1" applyProtection="1"/>
    <xf numFmtId="3" fontId="40" fillId="9" borderId="9" xfId="5" applyNumberFormat="1" applyFont="1" applyFill="1" applyBorder="1" applyAlignment="1" applyProtection="1">
      <alignment vertical="center"/>
      <protection locked="0"/>
    </xf>
    <xf numFmtId="0" fontId="39" fillId="10" borderId="53" xfId="2" applyFont="1" applyFill="1" applyBorder="1" applyAlignment="1" applyProtection="1">
      <alignment vertical="center" wrapText="1"/>
    </xf>
    <xf numFmtId="0" fontId="39" fillId="10" borderId="49" xfId="5" applyFont="1" applyFill="1" applyBorder="1" applyProtection="1"/>
    <xf numFmtId="3" fontId="40" fillId="9" borderId="10" xfId="5" applyNumberFormat="1" applyFont="1" applyFill="1" applyBorder="1" applyAlignment="1" applyProtection="1">
      <alignment vertical="center"/>
      <protection locked="0"/>
    </xf>
    <xf numFmtId="0" fontId="39" fillId="10" borderId="49" xfId="2" applyFont="1" applyFill="1" applyBorder="1" applyAlignment="1" applyProtection="1">
      <alignment vertical="center" wrapText="1"/>
    </xf>
    <xf numFmtId="0" fontId="41" fillId="6" borderId="19" xfId="2" applyFont="1" applyFill="1" applyBorder="1" applyAlignment="1" applyProtection="1">
      <alignment horizontal="center"/>
    </xf>
    <xf numFmtId="0" fontId="39" fillId="10" borderId="39" xfId="5" applyFont="1" applyFill="1" applyBorder="1" applyProtection="1"/>
    <xf numFmtId="0" fontId="39" fillId="10" borderId="38" xfId="5" applyFont="1" applyFill="1" applyBorder="1" applyProtection="1"/>
    <xf numFmtId="0" fontId="41" fillId="10" borderId="31" xfId="5" applyFont="1" applyFill="1" applyBorder="1" applyProtection="1"/>
    <xf numFmtId="0" fontId="44" fillId="10" borderId="33" xfId="5" applyFont="1" applyFill="1" applyBorder="1" applyProtection="1"/>
    <xf numFmtId="0" fontId="44" fillId="10" borderId="32" xfId="5" applyFont="1" applyFill="1" applyBorder="1" applyProtection="1"/>
    <xf numFmtId="0" fontId="41" fillId="10" borderId="30" xfId="5" applyFont="1" applyFill="1" applyBorder="1" applyProtection="1"/>
    <xf numFmtId="0" fontId="40" fillId="0" borderId="0" xfId="5" applyFont="1" applyProtection="1"/>
    <xf numFmtId="0" fontId="1" fillId="0" borderId="0" xfId="5" applyFill="1" applyProtection="1"/>
    <xf numFmtId="0" fontId="40" fillId="0" borderId="0" xfId="5" applyFont="1" applyFill="1" applyProtection="1"/>
    <xf numFmtId="0" fontId="40" fillId="0" borderId="0" xfId="5" applyFont="1" applyFill="1" applyBorder="1" applyProtection="1"/>
    <xf numFmtId="0" fontId="40" fillId="8" borderId="48" xfId="5" applyFont="1" applyFill="1" applyBorder="1" applyProtection="1"/>
    <xf numFmtId="0" fontId="40" fillId="8" borderId="43" xfId="5" applyFont="1" applyFill="1" applyBorder="1" applyProtection="1"/>
    <xf numFmtId="0" fontId="40" fillId="8" borderId="49" xfId="5" applyFont="1" applyFill="1" applyBorder="1" applyProtection="1"/>
    <xf numFmtId="0" fontId="42" fillId="8" borderId="19" xfId="5" applyFont="1" applyFill="1" applyBorder="1" applyProtection="1"/>
    <xf numFmtId="0" fontId="41" fillId="0" borderId="0" xfId="5" applyFont="1" applyProtection="1"/>
    <xf numFmtId="3" fontId="40" fillId="9" borderId="55" xfId="5" applyNumberFormat="1" applyFont="1" applyFill="1" applyBorder="1" applyAlignment="1" applyProtection="1">
      <alignment vertical="center"/>
      <protection locked="0"/>
    </xf>
    <xf numFmtId="3" fontId="40" fillId="9" borderId="56" xfId="5" applyNumberFormat="1" applyFont="1" applyFill="1" applyBorder="1" applyAlignment="1" applyProtection="1">
      <alignment vertical="center"/>
      <protection locked="0"/>
    </xf>
    <xf numFmtId="3" fontId="40" fillId="9" borderId="25" xfId="5" applyNumberFormat="1" applyFont="1" applyFill="1" applyBorder="1" applyAlignment="1" applyProtection="1">
      <alignment vertical="center"/>
      <protection locked="0"/>
    </xf>
    <xf numFmtId="3" fontId="40" fillId="9" borderId="57" xfId="5" applyNumberFormat="1" applyFont="1" applyFill="1" applyBorder="1" applyAlignment="1" applyProtection="1">
      <alignment vertical="center"/>
    </xf>
    <xf numFmtId="3" fontId="40" fillId="9" borderId="58" xfId="5" applyNumberFormat="1" applyFont="1" applyFill="1" applyBorder="1" applyAlignment="1" applyProtection="1">
      <alignment vertical="center"/>
    </xf>
    <xf numFmtId="3" fontId="40" fillId="0" borderId="19" xfId="2" applyNumberFormat="1" applyFont="1" applyFill="1" applyBorder="1" applyProtection="1"/>
    <xf numFmtId="1" fontId="6" fillId="9" borderId="1" xfId="5" applyNumberFormat="1" applyFont="1" applyFill="1" applyBorder="1" applyAlignment="1" applyProtection="1">
      <alignment vertical="center"/>
      <protection locked="0"/>
    </xf>
    <xf numFmtId="14" fontId="6" fillId="9" borderId="1" xfId="5" applyNumberFormat="1" applyFont="1" applyFill="1" applyBorder="1" applyAlignment="1" applyProtection="1">
      <alignment vertical="center"/>
      <protection locked="0"/>
    </xf>
    <xf numFmtId="0" fontId="13" fillId="0" borderId="17" xfId="2" applyFont="1" applyFill="1" applyBorder="1" applyAlignment="1" applyProtection="1">
      <alignment horizontal="center" vertical="center"/>
    </xf>
    <xf numFmtId="0" fontId="13" fillId="0" borderId="40" xfId="2" applyFont="1" applyFill="1" applyBorder="1" applyAlignment="1" applyProtection="1">
      <alignment horizontal="center" vertical="center"/>
    </xf>
    <xf numFmtId="0" fontId="13" fillId="0" borderId="41" xfId="2" applyFont="1" applyFill="1" applyBorder="1" applyAlignment="1" applyProtection="1">
      <alignment horizontal="center" vertical="center"/>
    </xf>
    <xf numFmtId="0" fontId="23" fillId="0" borderId="34" xfId="0" applyFont="1" applyFill="1" applyBorder="1" applyAlignment="1" applyProtection="1">
      <alignment horizontal="center" wrapText="1"/>
    </xf>
    <xf numFmtId="0" fontId="23" fillId="0" borderId="0" xfId="0" applyFont="1" applyFill="1" applyAlignment="1" applyProtection="1">
      <alignment horizontal="center" wrapText="1"/>
    </xf>
    <xf numFmtId="0" fontId="4" fillId="8" borderId="17" xfId="2" applyFont="1" applyFill="1" applyBorder="1" applyAlignment="1" applyProtection="1">
      <alignment horizontal="center"/>
    </xf>
    <xf numFmtId="0" fontId="4" fillId="8" borderId="40" xfId="2" applyFont="1" applyFill="1" applyBorder="1" applyAlignment="1" applyProtection="1">
      <alignment horizontal="center"/>
    </xf>
    <xf numFmtId="0" fontId="4" fillId="8" borderId="41" xfId="2" applyFont="1" applyFill="1" applyBorder="1" applyAlignment="1" applyProtection="1">
      <alignment horizontal="center"/>
    </xf>
    <xf numFmtId="0" fontId="30" fillId="0" borderId="0" xfId="2" applyFont="1" applyFill="1" applyBorder="1" applyAlignment="1" applyProtection="1">
      <alignment horizontal="center" vertical="center" wrapText="1"/>
    </xf>
    <xf numFmtId="0" fontId="30" fillId="0" borderId="0" xfId="2" applyFont="1" applyFill="1" applyAlignment="1" applyProtection="1">
      <alignment horizontal="center" vertical="center" wrapText="1"/>
    </xf>
    <xf numFmtId="0" fontId="35" fillId="8" borderId="17" xfId="0" applyFont="1" applyFill="1" applyBorder="1" applyAlignment="1">
      <alignment horizontal="center" vertical="center"/>
    </xf>
    <xf numFmtId="0" fontId="35" fillId="8" borderId="40" xfId="0" applyFont="1" applyFill="1" applyBorder="1" applyAlignment="1">
      <alignment horizontal="center" vertical="center"/>
    </xf>
    <xf numFmtId="0" fontId="35" fillId="8" borderId="41" xfId="0" applyFont="1" applyFill="1" applyBorder="1" applyAlignment="1">
      <alignment horizontal="center" vertical="center"/>
    </xf>
    <xf numFmtId="49" fontId="16" fillId="2" borderId="17" xfId="0" applyNumberFormat="1" applyFont="1" applyFill="1" applyBorder="1" applyAlignment="1" applyProtection="1">
      <alignment horizontal="center" vertical="center" wrapText="1"/>
      <protection hidden="1"/>
    </xf>
    <xf numFmtId="49" fontId="16" fillId="2" borderId="41" xfId="0" applyNumberFormat="1" applyFont="1" applyFill="1" applyBorder="1" applyAlignment="1" applyProtection="1">
      <alignment horizontal="center" vertical="center" wrapText="1"/>
      <protection hidden="1"/>
    </xf>
    <xf numFmtId="0" fontId="8" fillId="5" borderId="0" xfId="0" applyFont="1" applyFill="1" applyBorder="1" applyAlignment="1" applyProtection="1">
      <alignment horizontal="center" vertical="center"/>
    </xf>
  </cellXfs>
  <cellStyles count="6">
    <cellStyle name="Hyperlink" xfId="1" builtinId="8"/>
    <cellStyle name="Standard" xfId="0" builtinId="0"/>
    <cellStyle name="Standard 2" xfId="5"/>
    <cellStyle name="Standard 3" xfId="4"/>
    <cellStyle name="Standard_MusterErfassungsbogen" xfId="2"/>
    <cellStyle name="Tabelle Zahl 0 9" xfId="3"/>
  </cellStyles>
  <dxfs count="11">
    <dxf>
      <fill>
        <patternFill>
          <bgColor rgb="FFFF0000"/>
        </patternFill>
      </fill>
    </dxf>
    <dxf>
      <fill>
        <patternFill>
          <bgColor rgb="FFFF0000"/>
        </patternFill>
      </fill>
    </dxf>
    <dxf>
      <fill>
        <patternFill>
          <bgColor rgb="FF92D05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0000"/>
        </patternFill>
      </fill>
    </dxf>
    <dxf>
      <fill>
        <patternFill>
          <bgColor rgb="FF92D050"/>
        </patternFill>
      </fill>
    </dxf>
    <dxf>
      <font>
        <strike val="0"/>
      </font>
      <fill>
        <patternFill patternType="solid">
          <fgColor auto="1"/>
          <bgColor rgb="FFFF0000"/>
        </patternFill>
      </fill>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EAEAEA"/>
      <color rgb="FFCCFFCC"/>
      <color rgb="FFC0C0C0"/>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1552575" y="0"/>
          <a:ext cx="0"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pic>
      <xdr:nvPicPr>
        <xdr:cNvPr id="2085" name="Picture 4"/>
        <xdr:cNvPicPr>
          <a:picLocks noChangeAspect="1" noChangeArrowheads="1"/>
        </xdr:cNvPicPr>
      </xdr:nvPicPr>
      <xdr:blipFill>
        <a:blip xmlns:r="http://schemas.openxmlformats.org/officeDocument/2006/relationships" r:embed="rId1"/>
        <a:srcRect/>
        <a:stretch>
          <a:fillRect/>
        </a:stretch>
      </xdr:blipFill>
      <xdr:spPr bwMode="auto">
        <a:xfrm>
          <a:off x="1552575" y="0"/>
          <a:ext cx="0"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1402080</xdr:colOff>
          <xdr:row>28</xdr:row>
          <xdr:rowOff>83820</xdr:rowOff>
        </xdr:from>
        <xdr:to>
          <xdr:col>2</xdr:col>
          <xdr:colOff>121920</xdr:colOff>
          <xdr:row>30</xdr:row>
          <xdr:rowOff>7620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eg@amprion.net"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30"/>
  <sheetViews>
    <sheetView tabSelected="1" zoomScaleNormal="100" workbookViewId="0">
      <selection activeCell="B10" sqref="B10"/>
    </sheetView>
  </sheetViews>
  <sheetFormatPr baseColWidth="10" defaultColWidth="11.44140625" defaultRowHeight="13.2" x14ac:dyDescent="0.25"/>
  <cols>
    <col min="1" max="1" width="47.109375" style="12" customWidth="1"/>
    <col min="2" max="2" width="28.44140625" style="12" customWidth="1"/>
    <col min="3" max="3" width="20.6640625" style="12" customWidth="1"/>
    <col min="4" max="10" width="11.44140625" style="135"/>
    <col min="11" max="16384" width="11.44140625" style="9"/>
  </cols>
  <sheetData>
    <row r="1" spans="1:17" s="4" customFormat="1" ht="3" customHeight="1" thickBot="1" x14ac:dyDescent="0.3">
      <c r="A1" s="3" t="s">
        <v>102</v>
      </c>
      <c r="D1" s="135"/>
      <c r="E1" s="135"/>
      <c r="F1" s="135"/>
      <c r="G1" s="135"/>
      <c r="H1" s="135"/>
      <c r="I1" s="135"/>
      <c r="J1" s="135"/>
    </row>
    <row r="2" spans="1:17" s="5" customFormat="1" x14ac:dyDescent="0.25">
      <c r="A2" s="39" t="s">
        <v>126</v>
      </c>
      <c r="B2" s="40"/>
      <c r="C2" s="41"/>
      <c r="D2" s="181"/>
      <c r="E2" s="135"/>
      <c r="F2" s="135"/>
      <c r="G2" s="135"/>
      <c r="H2" s="135"/>
      <c r="I2" s="135"/>
      <c r="J2" s="135"/>
    </row>
    <row r="3" spans="1:17" s="5" customFormat="1" x14ac:dyDescent="0.25">
      <c r="A3" s="42" t="s">
        <v>13</v>
      </c>
      <c r="B3" s="35"/>
      <c r="C3" s="43"/>
      <c r="D3" s="135"/>
      <c r="E3" s="135"/>
      <c r="F3" s="135"/>
      <c r="G3" s="135"/>
      <c r="H3" s="135"/>
      <c r="I3" s="135"/>
      <c r="J3" s="135"/>
    </row>
    <row r="4" spans="1:17" s="5" customFormat="1" x14ac:dyDescent="0.25">
      <c r="A4" s="42" t="s">
        <v>64</v>
      </c>
      <c r="B4" s="35"/>
      <c r="C4" s="43"/>
      <c r="D4" s="135"/>
      <c r="E4" s="135"/>
      <c r="F4" s="135"/>
      <c r="G4" s="135"/>
      <c r="H4" s="135"/>
      <c r="I4" s="135"/>
      <c r="J4" s="135"/>
    </row>
    <row r="5" spans="1:17" s="5" customFormat="1" x14ac:dyDescent="0.25">
      <c r="A5" s="42" t="s">
        <v>94</v>
      </c>
      <c r="B5" s="35"/>
      <c r="C5" s="43"/>
      <c r="D5" s="135"/>
      <c r="E5" s="135"/>
      <c r="F5" s="135"/>
      <c r="G5" s="135"/>
      <c r="H5" s="135"/>
      <c r="I5" s="135"/>
      <c r="J5" s="135"/>
    </row>
    <row r="6" spans="1:17" s="5" customFormat="1" x14ac:dyDescent="0.25">
      <c r="A6" s="44" t="s">
        <v>14</v>
      </c>
      <c r="B6" s="35"/>
      <c r="C6" s="45"/>
      <c r="D6" s="135"/>
      <c r="E6" s="135"/>
      <c r="F6" s="135"/>
      <c r="G6" s="135"/>
      <c r="H6" s="135"/>
      <c r="I6" s="135"/>
      <c r="J6" s="135"/>
    </row>
    <row r="7" spans="1:17" s="5" customFormat="1" ht="14.25" customHeight="1" x14ac:dyDescent="0.25">
      <c r="A7" s="191" t="s">
        <v>54</v>
      </c>
      <c r="B7" s="197" t="s">
        <v>129</v>
      </c>
      <c r="C7" s="194"/>
      <c r="D7" s="135"/>
      <c r="E7" s="135"/>
      <c r="F7" s="135"/>
      <c r="G7" s="135"/>
      <c r="H7" s="135"/>
      <c r="I7" s="135"/>
      <c r="J7" s="135"/>
    </row>
    <row r="8" spans="1:17" s="5" customFormat="1" ht="14.25" customHeight="1" x14ac:dyDescent="0.25">
      <c r="A8" s="192"/>
      <c r="B8" s="198" t="s">
        <v>130</v>
      </c>
      <c r="C8" s="194"/>
      <c r="D8" s="135"/>
      <c r="E8" s="135"/>
      <c r="F8" s="135"/>
      <c r="G8" s="135"/>
      <c r="H8" s="135"/>
      <c r="I8" s="135"/>
      <c r="J8" s="135"/>
    </row>
    <row r="9" spans="1:17" s="5" customFormat="1" ht="14.25" customHeight="1" x14ac:dyDescent="0.25">
      <c r="A9" s="193"/>
      <c r="B9" s="196" t="s">
        <v>132</v>
      </c>
      <c r="C9" s="195"/>
      <c r="D9" s="135"/>
      <c r="E9" s="135"/>
      <c r="F9" s="135"/>
      <c r="G9" s="135"/>
      <c r="H9" s="135"/>
      <c r="I9" s="135"/>
      <c r="J9" s="135"/>
    </row>
    <row r="10" spans="1:17" s="5" customFormat="1" ht="14.25" customHeight="1" x14ac:dyDescent="0.25">
      <c r="A10" s="46" t="s">
        <v>15</v>
      </c>
      <c r="B10" s="196" t="s">
        <v>131</v>
      </c>
      <c r="C10" s="47"/>
      <c r="D10" s="135"/>
      <c r="E10" s="135"/>
      <c r="F10" s="135"/>
      <c r="G10" s="135"/>
      <c r="H10" s="135"/>
      <c r="I10" s="135"/>
      <c r="J10" s="135"/>
    </row>
    <row r="11" spans="1:17" s="5" customFormat="1" ht="14.25" customHeight="1" x14ac:dyDescent="0.25">
      <c r="A11" s="48" t="s">
        <v>3</v>
      </c>
      <c r="B11" s="233">
        <v>20000000</v>
      </c>
      <c r="C11" s="86" t="s">
        <v>55</v>
      </c>
      <c r="D11" s="135"/>
      <c r="E11" s="135"/>
      <c r="F11" s="135"/>
      <c r="G11" s="135"/>
      <c r="H11" s="135"/>
      <c r="I11" s="135"/>
      <c r="J11" s="135"/>
    </row>
    <row r="12" spans="1:17" s="5" customFormat="1" ht="14.25" customHeight="1" x14ac:dyDescent="0.25">
      <c r="A12" s="48" t="s">
        <v>4</v>
      </c>
      <c r="B12" s="234"/>
      <c r="C12" s="49"/>
      <c r="D12" s="135"/>
      <c r="E12" s="135"/>
      <c r="F12" s="135"/>
      <c r="G12" s="135"/>
      <c r="H12" s="135"/>
      <c r="I12" s="135"/>
      <c r="J12" s="135"/>
    </row>
    <row r="13" spans="1:17" s="6" customFormat="1" ht="14.25" customHeight="1" x14ac:dyDescent="0.25">
      <c r="A13" s="48" t="s">
        <v>2</v>
      </c>
      <c r="B13" s="36" t="s">
        <v>6</v>
      </c>
      <c r="C13" s="50"/>
      <c r="D13" s="135"/>
      <c r="E13" s="135"/>
      <c r="F13" s="135"/>
      <c r="G13" s="135"/>
      <c r="H13" s="135"/>
      <c r="I13" s="135"/>
      <c r="J13" s="135"/>
      <c r="K13" s="4"/>
      <c r="L13" s="4"/>
      <c r="M13" s="4"/>
      <c r="N13" s="4"/>
      <c r="O13" s="4"/>
      <c r="P13" s="4"/>
      <c r="Q13" s="4"/>
    </row>
    <row r="14" spans="1:17" s="6" customFormat="1" ht="14.25" customHeight="1" x14ac:dyDescent="0.25">
      <c r="A14" s="51"/>
      <c r="B14" s="37" t="s">
        <v>7</v>
      </c>
      <c r="C14" s="52"/>
      <c r="D14" s="135"/>
      <c r="E14" s="135"/>
      <c r="F14" s="135"/>
      <c r="G14" s="135"/>
      <c r="H14" s="135"/>
      <c r="I14" s="135"/>
      <c r="J14" s="135"/>
      <c r="K14" s="4"/>
      <c r="L14" s="4"/>
      <c r="M14" s="4"/>
      <c r="N14" s="4"/>
      <c r="O14" s="4"/>
      <c r="P14" s="4"/>
      <c r="Q14" s="4"/>
    </row>
    <row r="15" spans="1:17" s="6" customFormat="1" ht="14.25" customHeight="1" x14ac:dyDescent="0.25">
      <c r="A15" s="51"/>
      <c r="B15" s="38" t="s">
        <v>8</v>
      </c>
      <c r="C15" s="53"/>
      <c r="D15" s="135"/>
      <c r="E15" s="135"/>
      <c r="F15" s="135"/>
      <c r="G15" s="135"/>
      <c r="H15" s="135"/>
      <c r="I15" s="135"/>
      <c r="J15" s="135"/>
      <c r="K15" s="4"/>
      <c r="L15" s="4"/>
      <c r="M15" s="4"/>
      <c r="N15" s="4"/>
      <c r="O15" s="4"/>
      <c r="P15" s="4"/>
      <c r="Q15" s="4"/>
    </row>
    <row r="16" spans="1:17" s="6" customFormat="1" ht="14.25" customHeight="1" thickBot="1" x14ac:dyDescent="0.3">
      <c r="A16" s="72"/>
      <c r="B16" s="73" t="s">
        <v>0</v>
      </c>
      <c r="C16" s="53"/>
      <c r="D16" s="135"/>
      <c r="E16" s="135"/>
      <c r="F16" s="135"/>
      <c r="G16" s="135"/>
      <c r="H16" s="135"/>
      <c r="I16" s="135"/>
      <c r="J16" s="135"/>
      <c r="K16" s="4"/>
      <c r="L16" s="4"/>
      <c r="M16" s="4"/>
      <c r="N16" s="4"/>
      <c r="O16" s="4"/>
      <c r="P16" s="4"/>
      <c r="Q16" s="4"/>
    </row>
    <row r="17" spans="1:17" s="7" customFormat="1" ht="25.5" customHeight="1" thickBot="1" x14ac:dyDescent="0.3">
      <c r="A17" s="235" t="s">
        <v>20</v>
      </c>
      <c r="B17" s="236"/>
      <c r="C17" s="237"/>
      <c r="D17" s="135"/>
      <c r="E17" s="135"/>
      <c r="F17" s="135"/>
      <c r="G17" s="135"/>
      <c r="H17" s="135"/>
      <c r="I17" s="135"/>
      <c r="J17" s="135"/>
      <c r="K17" s="5"/>
      <c r="L17" s="5"/>
      <c r="M17" s="5"/>
      <c r="N17" s="5"/>
      <c r="O17" s="5"/>
      <c r="P17" s="5"/>
      <c r="Q17" s="5"/>
    </row>
    <row r="18" spans="1:17" s="7" customFormat="1" ht="25.5" customHeight="1" thickBot="1" x14ac:dyDescent="0.3">
      <c r="A18" s="85" t="s">
        <v>21</v>
      </c>
      <c r="B18" s="84" t="s">
        <v>22</v>
      </c>
      <c r="C18" s="85"/>
      <c r="D18" s="135"/>
      <c r="E18" s="135"/>
      <c r="F18" s="135"/>
      <c r="G18" s="135"/>
      <c r="H18" s="135"/>
      <c r="I18" s="135"/>
      <c r="J18" s="135"/>
      <c r="K18" s="5"/>
      <c r="L18" s="5"/>
      <c r="M18" s="5"/>
      <c r="N18" s="5"/>
      <c r="O18" s="5"/>
      <c r="P18" s="5"/>
      <c r="Q18" s="5"/>
    </row>
    <row r="19" spans="1:17" s="8" customFormat="1" ht="40.5" customHeight="1" x14ac:dyDescent="0.25">
      <c r="A19" s="74" t="s">
        <v>101</v>
      </c>
      <c r="B19" s="75">
        <f>'EEG-LV'!B5+'EEG-LV'!C5+'EEG-Umlage'!B27</f>
        <v>0</v>
      </c>
      <c r="C19" s="76" t="s">
        <v>51</v>
      </c>
      <c r="D19" s="137" t="str">
        <f>IF(AND($B$20&gt;0,AND($B$21&gt;0,$B$22&gt;0)),"Es sind nur Eintragungen in  Zeile 20 oder Zeile 21 oder Zeile 22 möglich",IF(AND(B19&gt;0,B20&gt;0),"Es sind nur Eintragungen in (Zeilen 19 und/oder 21) oder (Zeile19 und/oder 23-27) oder (Zeile 20 und/oder 23-27 ) oder (Zeile 22 und/oder Zeile 23-27) möglich",IF(AND(B19&gt;0,B22&gt;0),"Es sind nur Eintragungen in (Zeilen 19 und/oder 21) oder (Zeile19 und/oder 23-27) oder (Zeile 20 und/oder 23-27 ) oder (Zeile 22 und/oder Zeile 23-27) möglich","")))</f>
        <v/>
      </c>
      <c r="E19" s="138"/>
      <c r="F19" s="138"/>
      <c r="G19" s="138"/>
      <c r="H19" s="138"/>
      <c r="I19" s="135"/>
      <c r="J19" s="135"/>
      <c r="K19" s="9"/>
      <c r="L19" s="9"/>
      <c r="M19" s="9"/>
      <c r="N19" s="9"/>
      <c r="O19" s="9"/>
      <c r="P19" s="9"/>
      <c r="Q19" s="9"/>
    </row>
    <row r="20" spans="1:17" s="8" customFormat="1" ht="40.5" customHeight="1" x14ac:dyDescent="0.25">
      <c r="A20" s="66" t="s">
        <v>103</v>
      </c>
      <c r="B20" s="69">
        <f>'EEG-GSP'!B10</f>
        <v>0</v>
      </c>
      <c r="C20" s="76" t="s">
        <v>52</v>
      </c>
      <c r="D20" s="135"/>
      <c r="E20" s="135"/>
      <c r="F20" s="135"/>
      <c r="G20" s="135"/>
      <c r="H20" s="135"/>
      <c r="I20" s="135"/>
      <c r="J20" s="135"/>
      <c r="K20" s="9"/>
      <c r="L20" s="9"/>
      <c r="M20" s="9"/>
      <c r="N20" s="9"/>
      <c r="O20" s="9"/>
      <c r="P20" s="9"/>
      <c r="Q20" s="9"/>
    </row>
    <row r="21" spans="1:17" s="8" customFormat="1" ht="40.5" customHeight="1" x14ac:dyDescent="0.25">
      <c r="A21" s="66" t="s">
        <v>56</v>
      </c>
      <c r="B21" s="69">
        <f>'EEG-Umlage'!B26</f>
        <v>0</v>
      </c>
      <c r="C21" s="67" t="s">
        <v>100</v>
      </c>
      <c r="D21" s="135"/>
      <c r="E21" s="135"/>
      <c r="F21" s="135"/>
      <c r="G21" s="135"/>
      <c r="H21" s="135"/>
      <c r="I21" s="135"/>
      <c r="J21" s="135"/>
      <c r="K21" s="9"/>
      <c r="L21" s="9"/>
      <c r="M21" s="9"/>
      <c r="N21" s="9"/>
      <c r="O21" s="9"/>
      <c r="P21" s="9"/>
      <c r="Q21" s="9"/>
    </row>
    <row r="22" spans="1:17" s="8" customFormat="1" ht="40.5" customHeight="1" x14ac:dyDescent="0.25">
      <c r="A22" s="66" t="s">
        <v>60</v>
      </c>
      <c r="B22" s="69">
        <f>'EEG-HF-Kunden'!H$3</f>
        <v>0</v>
      </c>
      <c r="C22" s="67" t="s">
        <v>53</v>
      </c>
      <c r="D22" s="238" t="str">
        <f>IF(AND(SUM(B22:B27)&lt;=0,'EEG-GSP'!D10&gt;0),"Bitte privilegierte Strommenge für aus GSP-Strommengen im Tabellenblatt EEG-HF-Kunden eintragen","")</f>
        <v/>
      </c>
      <c r="E22" s="239"/>
      <c r="F22" s="239"/>
      <c r="G22" s="239"/>
      <c r="H22" s="239"/>
      <c r="I22" s="135"/>
      <c r="J22" s="135"/>
      <c r="K22" s="9"/>
      <c r="L22" s="9"/>
      <c r="M22" s="9"/>
      <c r="N22" s="9"/>
      <c r="O22" s="9"/>
      <c r="P22" s="9"/>
      <c r="Q22" s="9"/>
    </row>
    <row r="23" spans="1:17" s="8" customFormat="1" ht="40.5" customHeight="1" x14ac:dyDescent="0.25">
      <c r="A23" s="74" t="s">
        <v>61</v>
      </c>
      <c r="B23" s="69">
        <f>'EEG-HF-Kunden'!I$3</f>
        <v>0</v>
      </c>
      <c r="C23" s="67" t="s">
        <v>53</v>
      </c>
      <c r="I23" s="135"/>
      <c r="J23" s="135"/>
      <c r="K23" s="9"/>
      <c r="L23" s="9"/>
      <c r="M23" s="9"/>
      <c r="N23" s="9"/>
      <c r="O23" s="9"/>
      <c r="P23" s="9"/>
      <c r="Q23" s="9"/>
    </row>
    <row r="24" spans="1:17" s="8" customFormat="1" ht="40.5" customHeight="1" x14ac:dyDescent="0.3">
      <c r="A24" s="74" t="s">
        <v>57</v>
      </c>
      <c r="B24" s="69">
        <f>'EEG-HF-Kunden'!J$3</f>
        <v>0</v>
      </c>
      <c r="C24" s="67" t="s">
        <v>53</v>
      </c>
      <c r="D24" s="136"/>
      <c r="E24" s="135"/>
      <c r="F24" s="135"/>
      <c r="G24" s="135"/>
      <c r="H24" s="135"/>
      <c r="I24" s="135"/>
      <c r="J24" s="135"/>
      <c r="K24" s="9"/>
      <c r="L24" s="9"/>
      <c r="M24" s="9"/>
      <c r="N24" s="9"/>
      <c r="O24" s="9"/>
      <c r="P24" s="9"/>
      <c r="Q24" s="9"/>
    </row>
    <row r="25" spans="1:17" s="8" customFormat="1" ht="40.5" customHeight="1" x14ac:dyDescent="0.3">
      <c r="A25" s="74" t="s">
        <v>58</v>
      </c>
      <c r="B25" s="69">
        <f>'EEG-HF-Kunden'!K$3</f>
        <v>0</v>
      </c>
      <c r="C25" s="67" t="s">
        <v>53</v>
      </c>
      <c r="D25" s="136"/>
      <c r="E25" s="135"/>
      <c r="F25" s="135"/>
      <c r="G25" s="135"/>
      <c r="H25" s="135"/>
      <c r="I25" s="135"/>
      <c r="J25" s="135"/>
      <c r="K25" s="9"/>
      <c r="L25" s="9"/>
      <c r="M25" s="9"/>
      <c r="N25" s="9"/>
      <c r="O25" s="9"/>
      <c r="P25" s="9"/>
      <c r="Q25" s="9"/>
    </row>
    <row r="26" spans="1:17" s="8" customFormat="1" ht="40.5" customHeight="1" x14ac:dyDescent="0.3">
      <c r="A26" s="74" t="s">
        <v>59</v>
      </c>
      <c r="B26" s="69">
        <f>'EEG-HF-Kunden'!M$3</f>
        <v>0</v>
      </c>
      <c r="C26" s="67" t="s">
        <v>53</v>
      </c>
      <c r="D26" s="136"/>
      <c r="E26" s="135"/>
      <c r="F26" s="135"/>
      <c r="G26" s="135"/>
      <c r="H26" s="135"/>
      <c r="I26" s="135"/>
      <c r="J26" s="135"/>
      <c r="K26" s="9"/>
      <c r="L26" s="9"/>
      <c r="M26" s="9"/>
      <c r="N26" s="9"/>
      <c r="O26" s="9"/>
      <c r="P26" s="9"/>
      <c r="Q26" s="9"/>
    </row>
    <row r="27" spans="1:17" s="8" customFormat="1" ht="40.5" customHeight="1" thickBot="1" x14ac:dyDescent="0.35">
      <c r="A27" s="74" t="s">
        <v>62</v>
      </c>
      <c r="B27" s="69">
        <f>'EEG-HF-Kunden'!N$3</f>
        <v>0</v>
      </c>
      <c r="C27" s="67" t="s">
        <v>53</v>
      </c>
      <c r="D27" s="136"/>
      <c r="E27" s="135"/>
      <c r="F27" s="135"/>
      <c r="G27" s="135"/>
      <c r="H27" s="135"/>
      <c r="I27" s="135"/>
      <c r="J27" s="135"/>
      <c r="K27" s="9"/>
      <c r="L27" s="9"/>
      <c r="M27" s="9"/>
      <c r="N27" s="9"/>
      <c r="O27" s="9"/>
      <c r="P27" s="9"/>
      <c r="Q27" s="9"/>
    </row>
    <row r="28" spans="1:17" s="8" customFormat="1" ht="36" customHeight="1" thickBot="1" x14ac:dyDescent="0.3">
      <c r="A28" s="81" t="s">
        <v>19</v>
      </c>
      <c r="B28" s="82">
        <f>SUM(B19:B27)</f>
        <v>0</v>
      </c>
      <c r="C28" s="83" t="s">
        <v>1</v>
      </c>
      <c r="D28" s="135"/>
      <c r="E28" s="135"/>
      <c r="F28" s="135"/>
      <c r="G28" s="135"/>
      <c r="H28" s="135"/>
      <c r="I28" s="135"/>
      <c r="J28" s="135"/>
      <c r="K28" s="9"/>
      <c r="L28" s="9"/>
      <c r="M28" s="9"/>
      <c r="N28" s="9"/>
      <c r="O28" s="9"/>
      <c r="P28" s="9"/>
      <c r="Q28" s="9"/>
    </row>
    <row r="29" spans="1:17" x14ac:dyDescent="0.25">
      <c r="A29" s="150" t="s">
        <v>65</v>
      </c>
      <c r="B29" s="9"/>
      <c r="C29" s="9"/>
    </row>
    <row r="30" spans="1:17" x14ac:dyDescent="0.25">
      <c r="A30" s="70" t="s">
        <v>63</v>
      </c>
    </row>
  </sheetData>
  <sheetProtection sheet="1" objects="1" scenarios="1" selectLockedCells="1"/>
  <customSheetViews>
    <customSheetView guid="{DB2BEC0E-C1C2-4D03-A1A0-9C9321679CB5}">
      <selection activeCell="B18" sqref="B18"/>
      <pageMargins left="0.39" right="0.33" top="0.81" bottom="0.68" header="0.49" footer="0.35433070866141736"/>
      <pageSetup paperSize="9" fitToHeight="0" orientation="portrait" verticalDpi="300" r:id="rId1"/>
      <headerFooter alignWithMargins="0">
        <oddHeader>&amp;R&amp;D</oddHeader>
        <oddFooter>&amp;C
&amp;RSeite &amp;P</oddFooter>
      </headerFooter>
    </customSheetView>
  </customSheetViews>
  <mergeCells count="2">
    <mergeCell ref="A17:C17"/>
    <mergeCell ref="D22:H22"/>
  </mergeCells>
  <phoneticPr fontId="6" type="noConversion"/>
  <hyperlinks>
    <hyperlink ref="B16" r:id="rId2"/>
  </hyperlinks>
  <pageMargins left="0.39370078740157483" right="0.31496062992125984" top="0.82677165354330717" bottom="0.6692913385826772" header="0.47244094488188981" footer="0.35433070866141736"/>
  <pageSetup paperSize="9" fitToHeight="0" orientation="portrait" verticalDpi="300" r:id="rId3"/>
  <headerFooter alignWithMargins="0">
    <oddFooter>&amp;C
&amp;RSeite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49"/>
  <sheetViews>
    <sheetView workbookViewId="0">
      <selection activeCell="A41" sqref="A41"/>
    </sheetView>
  </sheetViews>
  <sheetFormatPr baseColWidth="10" defaultColWidth="11.44140625" defaultRowHeight="13.2" x14ac:dyDescent="0.25"/>
  <cols>
    <col min="1" max="1" width="26" style="1" customWidth="1"/>
    <col min="2" max="3" width="33" style="1" customWidth="1"/>
    <col min="4" max="16384" width="11.44140625" style="1"/>
  </cols>
  <sheetData>
    <row r="1" spans="1:3" ht="13.8" x14ac:dyDescent="0.25">
      <c r="A1" s="154" t="s">
        <v>91</v>
      </c>
      <c r="B1" s="63"/>
      <c r="C1" s="64"/>
    </row>
    <row r="2" spans="1:3" s="153" customFormat="1" ht="13.8" x14ac:dyDescent="0.25">
      <c r="A2" s="156" t="s">
        <v>92</v>
      </c>
      <c r="B2" s="157"/>
      <c r="C2" s="158"/>
    </row>
    <row r="3" spans="1:3" ht="13.8" x14ac:dyDescent="0.25">
      <c r="A3" s="155" t="s">
        <v>90</v>
      </c>
      <c r="B3" s="34"/>
      <c r="C3" s="65"/>
    </row>
    <row r="4" spans="1:3" s="2" customFormat="1" ht="26.25" customHeight="1" x14ac:dyDescent="0.25">
      <c r="A4" s="68" t="s">
        <v>15</v>
      </c>
      <c r="B4" s="10" t="str">
        <f>Deckblatt!B10</f>
        <v>L_MUSTER</v>
      </c>
      <c r="C4" s="67"/>
    </row>
    <row r="5" spans="1:3" s="161" customFormat="1" ht="26.25" customHeight="1" x14ac:dyDescent="0.25">
      <c r="A5" s="171" t="s">
        <v>19</v>
      </c>
      <c r="B5" s="172">
        <f>SUM(B7:B49)</f>
        <v>0</v>
      </c>
      <c r="C5" s="173">
        <f>SUM(C7:C49)</f>
        <v>0</v>
      </c>
    </row>
    <row r="6" spans="1:3" ht="108" customHeight="1" thickBot="1" x14ac:dyDescent="0.3">
      <c r="A6" s="62" t="s">
        <v>88</v>
      </c>
      <c r="B6" s="152" t="s">
        <v>89</v>
      </c>
      <c r="C6" s="159" t="s">
        <v>86</v>
      </c>
    </row>
    <row r="7" spans="1:3" x14ac:dyDescent="0.25">
      <c r="A7" s="168"/>
      <c r="B7" s="169"/>
      <c r="C7" s="170"/>
    </row>
    <row r="8" spans="1:3" s="153" customFormat="1" x14ac:dyDescent="0.25">
      <c r="A8" s="163"/>
      <c r="B8" s="162"/>
      <c r="C8" s="164"/>
    </row>
    <row r="9" spans="1:3" x14ac:dyDescent="0.25">
      <c r="A9" s="163"/>
      <c r="B9" s="162"/>
      <c r="C9" s="164"/>
    </row>
    <row r="10" spans="1:3" x14ac:dyDescent="0.25">
      <c r="A10" s="163"/>
      <c r="B10" s="162"/>
      <c r="C10" s="164"/>
    </row>
    <row r="11" spans="1:3" x14ac:dyDescent="0.25">
      <c r="A11" s="163"/>
      <c r="B11" s="162"/>
      <c r="C11" s="164"/>
    </row>
    <row r="12" spans="1:3" x14ac:dyDescent="0.25">
      <c r="A12" s="163"/>
      <c r="B12" s="162"/>
      <c r="C12" s="164"/>
    </row>
    <row r="13" spans="1:3" x14ac:dyDescent="0.25">
      <c r="A13" s="163"/>
      <c r="B13" s="162"/>
      <c r="C13" s="164"/>
    </row>
    <row r="14" spans="1:3" x14ac:dyDescent="0.25">
      <c r="A14" s="163"/>
      <c r="B14" s="162"/>
      <c r="C14" s="164"/>
    </row>
    <row r="15" spans="1:3" x14ac:dyDescent="0.25">
      <c r="A15" s="163"/>
      <c r="B15" s="162"/>
      <c r="C15" s="164"/>
    </row>
    <row r="16" spans="1:3" x14ac:dyDescent="0.25">
      <c r="A16" s="163"/>
      <c r="B16" s="162"/>
      <c r="C16" s="164"/>
    </row>
    <row r="17" spans="1:3" x14ac:dyDescent="0.25">
      <c r="A17" s="163"/>
      <c r="B17" s="162"/>
      <c r="C17" s="164"/>
    </row>
    <row r="18" spans="1:3" x14ac:dyDescent="0.25">
      <c r="A18" s="163"/>
      <c r="B18" s="162"/>
      <c r="C18" s="164"/>
    </row>
    <row r="19" spans="1:3" x14ac:dyDescent="0.25">
      <c r="A19" s="163"/>
      <c r="B19" s="162"/>
      <c r="C19" s="164"/>
    </row>
    <row r="20" spans="1:3" x14ac:dyDescent="0.25">
      <c r="A20" s="163"/>
      <c r="B20" s="162"/>
      <c r="C20" s="164"/>
    </row>
    <row r="21" spans="1:3" x14ac:dyDescent="0.25">
      <c r="A21" s="163"/>
      <c r="B21" s="162"/>
      <c r="C21" s="164"/>
    </row>
    <row r="22" spans="1:3" x14ac:dyDescent="0.25">
      <c r="A22" s="163"/>
      <c r="B22" s="162"/>
      <c r="C22" s="164"/>
    </row>
    <row r="23" spans="1:3" x14ac:dyDescent="0.25">
      <c r="A23" s="163"/>
      <c r="B23" s="162"/>
      <c r="C23" s="164"/>
    </row>
    <row r="24" spans="1:3" x14ac:dyDescent="0.25">
      <c r="A24" s="163"/>
      <c r="B24" s="162"/>
      <c r="C24" s="164"/>
    </row>
    <row r="25" spans="1:3" x14ac:dyDescent="0.25">
      <c r="A25" s="163"/>
      <c r="B25" s="162"/>
      <c r="C25" s="164"/>
    </row>
    <row r="26" spans="1:3" x14ac:dyDescent="0.25">
      <c r="A26" s="163"/>
      <c r="B26" s="162"/>
      <c r="C26" s="164"/>
    </row>
    <row r="27" spans="1:3" x14ac:dyDescent="0.25">
      <c r="A27" s="163"/>
      <c r="B27" s="162"/>
      <c r="C27" s="164"/>
    </row>
    <row r="28" spans="1:3" x14ac:dyDescent="0.25">
      <c r="A28" s="163"/>
      <c r="B28" s="162"/>
      <c r="C28" s="164"/>
    </row>
    <row r="29" spans="1:3" x14ac:dyDescent="0.25">
      <c r="A29" s="163"/>
      <c r="B29" s="162"/>
      <c r="C29" s="164"/>
    </row>
    <row r="30" spans="1:3" x14ac:dyDescent="0.25">
      <c r="A30" s="163"/>
      <c r="B30" s="162"/>
      <c r="C30" s="164"/>
    </row>
    <row r="31" spans="1:3" x14ac:dyDescent="0.25">
      <c r="A31" s="163"/>
      <c r="B31" s="162"/>
      <c r="C31" s="164"/>
    </row>
    <row r="32" spans="1:3" x14ac:dyDescent="0.25">
      <c r="A32" s="163"/>
      <c r="B32" s="162"/>
      <c r="C32" s="164"/>
    </row>
    <row r="33" spans="1:3" x14ac:dyDescent="0.25">
      <c r="A33" s="163"/>
      <c r="B33" s="162"/>
      <c r="C33" s="164"/>
    </row>
    <row r="34" spans="1:3" x14ac:dyDescent="0.25">
      <c r="A34" s="163"/>
      <c r="B34" s="162"/>
      <c r="C34" s="164"/>
    </row>
    <row r="35" spans="1:3" x14ac:dyDescent="0.25">
      <c r="A35" s="163"/>
      <c r="B35" s="162"/>
      <c r="C35" s="164"/>
    </row>
    <row r="36" spans="1:3" x14ac:dyDescent="0.25">
      <c r="A36" s="163"/>
      <c r="B36" s="162"/>
      <c r="C36" s="164"/>
    </row>
    <row r="37" spans="1:3" x14ac:dyDescent="0.25">
      <c r="A37" s="163"/>
      <c r="B37" s="162"/>
      <c r="C37" s="164"/>
    </row>
    <row r="38" spans="1:3" x14ac:dyDescent="0.25">
      <c r="A38" s="163"/>
      <c r="B38" s="162"/>
      <c r="C38" s="164"/>
    </row>
    <row r="39" spans="1:3" x14ac:dyDescent="0.25">
      <c r="A39" s="163"/>
      <c r="B39" s="162"/>
      <c r="C39" s="164"/>
    </row>
    <row r="40" spans="1:3" x14ac:dyDescent="0.25">
      <c r="A40" s="163"/>
      <c r="B40" s="162"/>
      <c r="C40" s="164"/>
    </row>
    <row r="41" spans="1:3" x14ac:dyDescent="0.25">
      <c r="A41" s="163"/>
      <c r="B41" s="162"/>
      <c r="C41" s="164"/>
    </row>
    <row r="42" spans="1:3" x14ac:dyDescent="0.25">
      <c r="A42" s="163"/>
      <c r="B42" s="162"/>
      <c r="C42" s="164"/>
    </row>
    <row r="43" spans="1:3" x14ac:dyDescent="0.25">
      <c r="A43" s="163"/>
      <c r="B43" s="162"/>
      <c r="C43" s="164"/>
    </row>
    <row r="44" spans="1:3" x14ac:dyDescent="0.25">
      <c r="A44" s="163"/>
      <c r="B44" s="162"/>
      <c r="C44" s="164"/>
    </row>
    <row r="45" spans="1:3" x14ac:dyDescent="0.25">
      <c r="A45" s="163"/>
      <c r="B45" s="162"/>
      <c r="C45" s="164"/>
    </row>
    <row r="46" spans="1:3" x14ac:dyDescent="0.25">
      <c r="A46" s="163"/>
      <c r="B46" s="162"/>
      <c r="C46" s="164"/>
    </row>
    <row r="47" spans="1:3" s="160" customFormat="1" x14ac:dyDescent="0.25">
      <c r="A47" s="163"/>
      <c r="B47" s="162"/>
      <c r="C47" s="164"/>
    </row>
    <row r="48" spans="1:3" x14ac:dyDescent="0.25">
      <c r="A48" s="163"/>
      <c r="B48" s="162"/>
      <c r="C48" s="164"/>
    </row>
    <row r="49" spans="1:3" ht="13.8" thickBot="1" x14ac:dyDescent="0.3">
      <c r="A49" s="165"/>
      <c r="B49" s="166"/>
      <c r="C49" s="167"/>
    </row>
  </sheetData>
  <sheetProtection sheet="1" objects="1" scenarios="1" selectLockedCells="1"/>
  <pageMargins left="0.59055118110236227" right="0.59055118110236227" top="0.78740157480314965" bottom="0.59055118110236227" header="0.51181102362204722" footer="0.23622047244094491"/>
  <pageSetup paperSize="9" orientation="portrait" r:id="rId1"/>
  <headerFooter alignWithMargins="0">
    <oddHeader>&amp;R&amp;D</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AD50"/>
  <sheetViews>
    <sheetView zoomScale="90" zoomScaleNormal="90" workbookViewId="0">
      <selection activeCell="D8" sqref="D8"/>
    </sheetView>
  </sheetViews>
  <sheetFormatPr baseColWidth="10" defaultColWidth="11.44140625" defaultRowHeight="13.2" x14ac:dyDescent="0.25"/>
  <cols>
    <col min="1" max="1" width="23.33203125" style="120" customWidth="1"/>
    <col min="2" max="3" width="30.88671875" style="120" customWidth="1"/>
    <col min="4" max="4" width="18.44140625" style="120" customWidth="1"/>
    <col min="5" max="5" width="13.88671875" style="120" customWidth="1"/>
    <col min="6" max="13" width="18.33203125" style="120" customWidth="1"/>
    <col min="14" max="14" width="19.6640625" style="120" customWidth="1"/>
    <col min="15" max="15" width="30.88671875" style="120" customWidth="1"/>
    <col min="16" max="16384" width="11.44140625" style="1"/>
  </cols>
  <sheetData>
    <row r="1" spans="1:30" ht="15" x14ac:dyDescent="0.25">
      <c r="A1" s="108" t="s">
        <v>66</v>
      </c>
      <c r="B1" s="63"/>
      <c r="C1" s="63"/>
      <c r="D1" s="63"/>
      <c r="E1" s="63"/>
      <c r="F1" s="63"/>
      <c r="G1" s="63"/>
      <c r="H1" s="63"/>
      <c r="I1" s="63"/>
      <c r="J1" s="63"/>
      <c r="K1" s="63"/>
      <c r="L1" s="63"/>
      <c r="M1" s="63"/>
      <c r="N1" s="63"/>
      <c r="O1" s="63"/>
    </row>
    <row r="2" spans="1:30" ht="15.6" thickBot="1" x14ac:dyDescent="0.3">
      <c r="A2" s="109"/>
      <c r="B2" s="104"/>
      <c r="C2" s="104"/>
      <c r="D2" s="104"/>
      <c r="E2" s="104"/>
      <c r="F2" s="104"/>
      <c r="G2" s="104"/>
      <c r="H2" s="104"/>
      <c r="I2" s="104"/>
      <c r="J2" s="104"/>
      <c r="K2" s="104"/>
      <c r="L2" s="104"/>
      <c r="M2" s="104"/>
      <c r="N2" s="104"/>
      <c r="O2" s="104"/>
    </row>
    <row r="3" spans="1:30" s="2" customFormat="1" ht="26.25" customHeight="1" thickBot="1" x14ac:dyDescent="0.3">
      <c r="A3" s="125" t="s">
        <v>15</v>
      </c>
      <c r="B3" s="126" t="str">
        <f>Deckblatt!B10</f>
        <v>L_MUSTER</v>
      </c>
      <c r="C3" s="132"/>
      <c r="D3" s="132"/>
      <c r="E3" s="125" t="s">
        <v>9</v>
      </c>
      <c r="F3" s="127">
        <f>SUM(F8:F1000)</f>
        <v>0</v>
      </c>
      <c r="G3" s="105">
        <f t="shared" ref="G3:N3" si="0">SUM(G8:G1000)</f>
        <v>0</v>
      </c>
      <c r="H3" s="106">
        <f t="shared" si="0"/>
        <v>0</v>
      </c>
      <c r="I3" s="106">
        <f t="shared" si="0"/>
        <v>0</v>
      </c>
      <c r="J3" s="106">
        <f t="shared" si="0"/>
        <v>0</v>
      </c>
      <c r="K3" s="107">
        <f t="shared" si="0"/>
        <v>0</v>
      </c>
      <c r="L3" s="105">
        <f t="shared" si="0"/>
        <v>0</v>
      </c>
      <c r="M3" s="106">
        <f t="shared" si="0"/>
        <v>0</v>
      </c>
      <c r="N3" s="139">
        <f t="shared" si="0"/>
        <v>0</v>
      </c>
      <c r="O3" s="183"/>
      <c r="P3" s="1"/>
      <c r="Q3" s="1"/>
      <c r="R3" s="1"/>
    </row>
    <row r="4" spans="1:30" ht="13.8" thickBot="1" x14ac:dyDescent="0.3">
      <c r="A4" s="129"/>
      <c r="B4" s="130"/>
      <c r="C4" s="130"/>
      <c r="D4" s="130"/>
      <c r="E4" s="130"/>
      <c r="F4" s="91"/>
      <c r="G4" s="240" t="s">
        <v>69</v>
      </c>
      <c r="H4" s="241"/>
      <c r="I4" s="241"/>
      <c r="J4" s="241"/>
      <c r="K4" s="242"/>
      <c r="L4" s="245" t="s">
        <v>70</v>
      </c>
      <c r="M4" s="246"/>
      <c r="N4" s="247"/>
      <c r="O4" s="103"/>
    </row>
    <row r="5" spans="1:30" ht="42" x14ac:dyDescent="0.25">
      <c r="A5" s="93" t="s">
        <v>34</v>
      </c>
      <c r="B5" s="93" t="s">
        <v>42</v>
      </c>
      <c r="C5" s="93" t="s">
        <v>48</v>
      </c>
      <c r="D5" s="93" t="s">
        <v>50</v>
      </c>
      <c r="E5" s="94" t="s">
        <v>35</v>
      </c>
      <c r="F5" s="128" t="s">
        <v>36</v>
      </c>
      <c r="G5" s="95" t="s">
        <v>37</v>
      </c>
      <c r="H5" s="96" t="s">
        <v>38</v>
      </c>
      <c r="I5" s="96" t="s">
        <v>39</v>
      </c>
      <c r="J5" s="96" t="s">
        <v>40</v>
      </c>
      <c r="K5" s="92" t="s">
        <v>41</v>
      </c>
      <c r="L5" s="96" t="s">
        <v>72</v>
      </c>
      <c r="M5" s="96" t="s">
        <v>72</v>
      </c>
      <c r="N5" s="92" t="s">
        <v>73</v>
      </c>
      <c r="O5" s="128" t="s">
        <v>84</v>
      </c>
    </row>
    <row r="6" spans="1:30" ht="66.75" customHeight="1" x14ac:dyDescent="0.25">
      <c r="A6" s="97"/>
      <c r="B6" s="98"/>
      <c r="C6" s="132"/>
      <c r="D6" s="132"/>
      <c r="E6" s="97"/>
      <c r="F6" s="99"/>
      <c r="G6" s="100" t="s">
        <v>25</v>
      </c>
      <c r="H6" s="101" t="s">
        <v>26</v>
      </c>
      <c r="I6" s="101" t="s">
        <v>27</v>
      </c>
      <c r="J6" s="101" t="s">
        <v>29</v>
      </c>
      <c r="K6" s="102" t="s">
        <v>28</v>
      </c>
      <c r="L6" s="101" t="s">
        <v>30</v>
      </c>
      <c r="M6" s="101" t="s">
        <v>44</v>
      </c>
      <c r="N6" s="102" t="s">
        <v>74</v>
      </c>
      <c r="O6" s="184" t="s">
        <v>87</v>
      </c>
      <c r="P6" s="243" t="s">
        <v>93</v>
      </c>
      <c r="Q6" s="244"/>
    </row>
    <row r="7" spans="1:30" ht="27" customHeight="1" x14ac:dyDescent="0.25">
      <c r="A7" s="110" t="s">
        <v>68</v>
      </c>
      <c r="B7" s="111" t="s">
        <v>47</v>
      </c>
      <c r="C7" s="110" t="s">
        <v>49</v>
      </c>
      <c r="D7" s="110" t="s">
        <v>67</v>
      </c>
      <c r="E7" s="110" t="s">
        <v>10</v>
      </c>
      <c r="F7" s="112" t="s">
        <v>1</v>
      </c>
      <c r="G7" s="113" t="s">
        <v>1</v>
      </c>
      <c r="H7" s="111" t="s">
        <v>1</v>
      </c>
      <c r="I7" s="111" t="s">
        <v>1</v>
      </c>
      <c r="J7" s="111" t="s">
        <v>1</v>
      </c>
      <c r="K7" s="114" t="s">
        <v>1</v>
      </c>
      <c r="L7" s="111" t="s">
        <v>1</v>
      </c>
      <c r="M7" s="111" t="s">
        <v>1</v>
      </c>
      <c r="N7" s="114" t="s">
        <v>1</v>
      </c>
      <c r="O7" s="112" t="s">
        <v>85</v>
      </c>
      <c r="P7" s="123" t="s">
        <v>31</v>
      </c>
      <c r="Q7" s="122"/>
      <c r="R7" s="121"/>
      <c r="AD7" s="151"/>
    </row>
    <row r="8" spans="1:30" x14ac:dyDescent="0.25">
      <c r="A8" s="115"/>
      <c r="B8" s="116"/>
      <c r="C8" s="133"/>
      <c r="D8" s="133"/>
      <c r="E8" s="117"/>
      <c r="F8" s="180" t="str">
        <f>IF(ISBLANK(D8),"",IF(D8="mS",SUM(G8:J8),IF(D8="oS",SUM(K8),IF(D8="SB",SUM(L8:M8),IF(D8="SBneu",SUM(N8:N8),"falsche Angabe gestzl. Regelung")))))</f>
        <v/>
      </c>
      <c r="G8" s="174"/>
      <c r="H8" s="175"/>
      <c r="I8" s="175"/>
      <c r="J8" s="175"/>
      <c r="K8" s="176"/>
      <c r="L8" s="175"/>
      <c r="M8" s="175"/>
      <c r="N8" s="176"/>
      <c r="O8" s="185"/>
      <c r="P8" s="123" t="s">
        <v>32</v>
      </c>
      <c r="Q8" s="121"/>
      <c r="R8" s="121"/>
      <c r="AD8" s="151" t="s">
        <v>80</v>
      </c>
    </row>
    <row r="9" spans="1:30" x14ac:dyDescent="0.25">
      <c r="A9" s="115"/>
      <c r="B9" s="116"/>
      <c r="C9" s="133"/>
      <c r="D9" s="133"/>
      <c r="E9" s="117"/>
      <c r="F9" s="180" t="str">
        <f t="shared" ref="F9:F50" si="1">IF(ISBLANK(D9),"",IF(D9="mS",SUM(G9:J9),IF(D9="oS",SUM(K9),IF(D9="SB",SUM(L9:M9),IF(D9="SBneu",SUM(N9:N9),"falsche Angabe gestzl. Regelung")))))</f>
        <v/>
      </c>
      <c r="G9" s="174"/>
      <c r="H9" s="175"/>
      <c r="I9" s="175"/>
      <c r="J9" s="175"/>
      <c r="K9" s="176"/>
      <c r="L9" s="175"/>
      <c r="M9" s="175"/>
      <c r="N9" s="176"/>
      <c r="O9" s="185"/>
      <c r="P9" s="123" t="s">
        <v>71</v>
      </c>
      <c r="Q9" s="121"/>
      <c r="R9" s="121"/>
      <c r="AD9" s="151" t="s">
        <v>81</v>
      </c>
    </row>
    <row r="10" spans="1:30" x14ac:dyDescent="0.25">
      <c r="A10" s="115"/>
      <c r="B10" s="116"/>
      <c r="C10" s="133"/>
      <c r="D10" s="133"/>
      <c r="E10" s="117"/>
      <c r="F10" s="180" t="str">
        <f t="shared" si="1"/>
        <v/>
      </c>
      <c r="G10" s="174"/>
      <c r="H10" s="175"/>
      <c r="I10" s="175"/>
      <c r="J10" s="175"/>
      <c r="K10" s="176"/>
      <c r="L10" s="175"/>
      <c r="M10" s="175"/>
      <c r="N10" s="176"/>
      <c r="O10" s="185"/>
      <c r="P10" s="123" t="s">
        <v>33</v>
      </c>
      <c r="Q10" s="121"/>
      <c r="R10" s="121"/>
      <c r="AD10" s="151" t="s">
        <v>82</v>
      </c>
    </row>
    <row r="11" spans="1:30" x14ac:dyDescent="0.25">
      <c r="A11" s="115"/>
      <c r="B11" s="116"/>
      <c r="C11" s="133"/>
      <c r="D11" s="133"/>
      <c r="E11" s="117"/>
      <c r="F11" s="180" t="str">
        <f t="shared" si="1"/>
        <v/>
      </c>
      <c r="G11" s="174"/>
      <c r="H11" s="175"/>
      <c r="I11" s="175"/>
      <c r="J11" s="175"/>
      <c r="K11" s="176"/>
      <c r="L11" s="175"/>
      <c r="M11" s="175"/>
      <c r="N11" s="176"/>
      <c r="O11" s="185"/>
      <c r="P11" s="124" t="s">
        <v>43</v>
      </c>
      <c r="AD11" s="151" t="s">
        <v>83</v>
      </c>
    </row>
    <row r="12" spans="1:30" x14ac:dyDescent="0.25">
      <c r="A12" s="115"/>
      <c r="B12" s="116"/>
      <c r="C12" s="133"/>
      <c r="D12" s="133"/>
      <c r="E12" s="117"/>
      <c r="F12" s="180" t="str">
        <f t="shared" si="1"/>
        <v/>
      </c>
      <c r="G12" s="174"/>
      <c r="H12" s="175"/>
      <c r="I12" s="175"/>
      <c r="J12" s="175"/>
      <c r="K12" s="176"/>
      <c r="L12" s="175"/>
      <c r="M12" s="175"/>
      <c r="N12" s="176"/>
      <c r="O12" s="185"/>
      <c r="P12" s="123"/>
    </row>
    <row r="13" spans="1:30" x14ac:dyDescent="0.25">
      <c r="A13" s="115"/>
      <c r="B13" s="116"/>
      <c r="C13" s="133"/>
      <c r="D13" s="133"/>
      <c r="E13" s="117"/>
      <c r="F13" s="180" t="str">
        <f t="shared" si="1"/>
        <v/>
      </c>
      <c r="G13" s="174"/>
      <c r="H13" s="175"/>
      <c r="I13" s="175"/>
      <c r="J13" s="175"/>
      <c r="K13" s="176"/>
      <c r="L13" s="175"/>
      <c r="M13" s="175"/>
      <c r="N13" s="176"/>
      <c r="O13" s="185"/>
      <c r="P13" s="123"/>
    </row>
    <row r="14" spans="1:30" x14ac:dyDescent="0.25">
      <c r="A14" s="115"/>
      <c r="B14" s="116"/>
      <c r="C14" s="133"/>
      <c r="D14" s="133"/>
      <c r="E14" s="117"/>
      <c r="F14" s="180" t="str">
        <f t="shared" si="1"/>
        <v/>
      </c>
      <c r="G14" s="174"/>
      <c r="H14" s="175"/>
      <c r="I14" s="175"/>
      <c r="J14" s="175"/>
      <c r="K14" s="176"/>
      <c r="L14" s="175"/>
      <c r="M14" s="175"/>
      <c r="N14" s="176"/>
      <c r="O14" s="185"/>
      <c r="P14" s="123"/>
    </row>
    <row r="15" spans="1:30" x14ac:dyDescent="0.25">
      <c r="A15" s="115"/>
      <c r="B15" s="116"/>
      <c r="C15" s="133"/>
      <c r="D15" s="133"/>
      <c r="E15" s="117"/>
      <c r="F15" s="180" t="str">
        <f t="shared" si="1"/>
        <v/>
      </c>
      <c r="G15" s="174"/>
      <c r="H15" s="175"/>
      <c r="I15" s="175"/>
      <c r="J15" s="175"/>
      <c r="K15" s="176"/>
      <c r="L15" s="175"/>
      <c r="M15" s="175"/>
      <c r="N15" s="176"/>
      <c r="O15" s="185"/>
    </row>
    <row r="16" spans="1:30" x14ac:dyDescent="0.25">
      <c r="A16" s="115"/>
      <c r="B16" s="116"/>
      <c r="C16" s="133"/>
      <c r="D16" s="133"/>
      <c r="E16" s="117"/>
      <c r="F16" s="180" t="str">
        <f t="shared" si="1"/>
        <v/>
      </c>
      <c r="G16" s="174"/>
      <c r="H16" s="175"/>
      <c r="I16" s="175"/>
      <c r="J16" s="175"/>
      <c r="K16" s="176"/>
      <c r="L16" s="175"/>
      <c r="M16" s="175"/>
      <c r="N16" s="176"/>
      <c r="O16" s="185"/>
    </row>
    <row r="17" spans="1:15" x14ac:dyDescent="0.25">
      <c r="A17" s="115"/>
      <c r="B17" s="116"/>
      <c r="C17" s="133"/>
      <c r="D17" s="133"/>
      <c r="E17" s="117"/>
      <c r="F17" s="180" t="str">
        <f t="shared" si="1"/>
        <v/>
      </c>
      <c r="G17" s="174"/>
      <c r="H17" s="175"/>
      <c r="I17" s="175"/>
      <c r="J17" s="175"/>
      <c r="K17" s="176"/>
      <c r="L17" s="175"/>
      <c r="M17" s="175"/>
      <c r="N17" s="176"/>
      <c r="O17" s="185"/>
    </row>
    <row r="18" spans="1:15" x14ac:dyDescent="0.25">
      <c r="A18" s="115"/>
      <c r="B18" s="116"/>
      <c r="C18" s="133"/>
      <c r="D18" s="133"/>
      <c r="E18" s="117"/>
      <c r="F18" s="180" t="str">
        <f t="shared" si="1"/>
        <v/>
      </c>
      <c r="G18" s="174"/>
      <c r="H18" s="175"/>
      <c r="I18" s="175"/>
      <c r="J18" s="175"/>
      <c r="K18" s="176"/>
      <c r="L18" s="175"/>
      <c r="M18" s="175"/>
      <c r="N18" s="176"/>
      <c r="O18" s="185"/>
    </row>
    <row r="19" spans="1:15" x14ac:dyDescent="0.25">
      <c r="A19" s="115"/>
      <c r="B19" s="116"/>
      <c r="C19" s="133"/>
      <c r="D19" s="133"/>
      <c r="E19" s="117"/>
      <c r="F19" s="180" t="str">
        <f t="shared" si="1"/>
        <v/>
      </c>
      <c r="G19" s="174"/>
      <c r="H19" s="175"/>
      <c r="I19" s="175"/>
      <c r="J19" s="175"/>
      <c r="K19" s="176"/>
      <c r="L19" s="175"/>
      <c r="M19" s="175"/>
      <c r="N19" s="176"/>
      <c r="O19" s="185"/>
    </row>
    <row r="20" spans="1:15" x14ac:dyDescent="0.25">
      <c r="A20" s="115"/>
      <c r="B20" s="116"/>
      <c r="C20" s="133"/>
      <c r="D20" s="133"/>
      <c r="E20" s="117"/>
      <c r="F20" s="180" t="str">
        <f t="shared" si="1"/>
        <v/>
      </c>
      <c r="G20" s="174"/>
      <c r="H20" s="175"/>
      <c r="I20" s="175"/>
      <c r="J20" s="175"/>
      <c r="K20" s="176"/>
      <c r="L20" s="175"/>
      <c r="M20" s="175"/>
      <c r="N20" s="176"/>
      <c r="O20" s="185"/>
    </row>
    <row r="21" spans="1:15" x14ac:dyDescent="0.25">
      <c r="A21" s="115"/>
      <c r="B21" s="116"/>
      <c r="C21" s="133"/>
      <c r="D21" s="133"/>
      <c r="E21" s="117"/>
      <c r="F21" s="180" t="str">
        <f t="shared" si="1"/>
        <v/>
      </c>
      <c r="G21" s="174"/>
      <c r="H21" s="175"/>
      <c r="I21" s="175"/>
      <c r="J21" s="175"/>
      <c r="K21" s="176"/>
      <c r="L21" s="175"/>
      <c r="M21" s="175"/>
      <c r="N21" s="176"/>
      <c r="O21" s="185"/>
    </row>
    <row r="22" spans="1:15" x14ac:dyDescent="0.25">
      <c r="A22" s="115"/>
      <c r="B22" s="116"/>
      <c r="C22" s="133"/>
      <c r="D22" s="133"/>
      <c r="E22" s="117"/>
      <c r="F22" s="180" t="str">
        <f t="shared" si="1"/>
        <v/>
      </c>
      <c r="G22" s="174"/>
      <c r="H22" s="175"/>
      <c r="I22" s="175"/>
      <c r="J22" s="175"/>
      <c r="K22" s="176"/>
      <c r="L22" s="175"/>
      <c r="M22" s="175"/>
      <c r="N22" s="176"/>
      <c r="O22" s="185"/>
    </row>
    <row r="23" spans="1:15" x14ac:dyDescent="0.25">
      <c r="A23" s="115"/>
      <c r="B23" s="116"/>
      <c r="C23" s="133"/>
      <c r="D23" s="133"/>
      <c r="E23" s="117"/>
      <c r="F23" s="180" t="str">
        <f t="shared" si="1"/>
        <v/>
      </c>
      <c r="G23" s="174"/>
      <c r="H23" s="175"/>
      <c r="I23" s="175"/>
      <c r="J23" s="175"/>
      <c r="K23" s="176"/>
      <c r="L23" s="175"/>
      <c r="M23" s="175"/>
      <c r="N23" s="176"/>
      <c r="O23" s="185"/>
    </row>
    <row r="24" spans="1:15" x14ac:dyDescent="0.25">
      <c r="A24" s="115"/>
      <c r="B24" s="116"/>
      <c r="C24" s="133"/>
      <c r="D24" s="133"/>
      <c r="E24" s="117"/>
      <c r="F24" s="180" t="str">
        <f t="shared" si="1"/>
        <v/>
      </c>
      <c r="G24" s="174"/>
      <c r="H24" s="175"/>
      <c r="I24" s="175"/>
      <c r="J24" s="175"/>
      <c r="K24" s="176"/>
      <c r="L24" s="175"/>
      <c r="M24" s="175"/>
      <c r="N24" s="176"/>
      <c r="O24" s="185"/>
    </row>
    <row r="25" spans="1:15" x14ac:dyDescent="0.25">
      <c r="A25" s="115"/>
      <c r="B25" s="116"/>
      <c r="C25" s="133"/>
      <c r="D25" s="133"/>
      <c r="E25" s="117"/>
      <c r="F25" s="180" t="str">
        <f t="shared" si="1"/>
        <v/>
      </c>
      <c r="G25" s="174"/>
      <c r="H25" s="175"/>
      <c r="I25" s="175"/>
      <c r="J25" s="175"/>
      <c r="K25" s="176"/>
      <c r="L25" s="175"/>
      <c r="M25" s="175"/>
      <c r="N25" s="176"/>
      <c r="O25" s="185"/>
    </row>
    <row r="26" spans="1:15" x14ac:dyDescent="0.25">
      <c r="A26" s="115"/>
      <c r="B26" s="116"/>
      <c r="C26" s="133"/>
      <c r="D26" s="133"/>
      <c r="E26" s="117"/>
      <c r="F26" s="180" t="str">
        <f t="shared" si="1"/>
        <v/>
      </c>
      <c r="G26" s="174"/>
      <c r="H26" s="175"/>
      <c r="I26" s="175"/>
      <c r="J26" s="175"/>
      <c r="K26" s="176"/>
      <c r="L26" s="175"/>
      <c r="M26" s="175"/>
      <c r="N26" s="176"/>
      <c r="O26" s="185"/>
    </row>
    <row r="27" spans="1:15" x14ac:dyDescent="0.25">
      <c r="A27" s="115"/>
      <c r="B27" s="116"/>
      <c r="C27" s="133"/>
      <c r="D27" s="133"/>
      <c r="E27" s="117"/>
      <c r="F27" s="180" t="str">
        <f t="shared" si="1"/>
        <v/>
      </c>
      <c r="G27" s="174"/>
      <c r="H27" s="175"/>
      <c r="I27" s="175"/>
      <c r="J27" s="175"/>
      <c r="K27" s="176"/>
      <c r="L27" s="175"/>
      <c r="M27" s="175"/>
      <c r="N27" s="176"/>
      <c r="O27" s="185"/>
    </row>
    <row r="28" spans="1:15" x14ac:dyDescent="0.25">
      <c r="A28" s="115"/>
      <c r="B28" s="116"/>
      <c r="C28" s="133"/>
      <c r="D28" s="133"/>
      <c r="E28" s="117"/>
      <c r="F28" s="180" t="str">
        <f t="shared" si="1"/>
        <v/>
      </c>
      <c r="G28" s="174"/>
      <c r="H28" s="175"/>
      <c r="I28" s="175"/>
      <c r="J28" s="175"/>
      <c r="K28" s="176"/>
      <c r="L28" s="175"/>
      <c r="M28" s="175"/>
      <c r="N28" s="176"/>
      <c r="O28" s="185"/>
    </row>
    <row r="29" spans="1:15" x14ac:dyDescent="0.25">
      <c r="A29" s="115"/>
      <c r="B29" s="116"/>
      <c r="C29" s="133"/>
      <c r="D29" s="133"/>
      <c r="E29" s="117"/>
      <c r="F29" s="180" t="str">
        <f t="shared" si="1"/>
        <v/>
      </c>
      <c r="G29" s="174"/>
      <c r="H29" s="175"/>
      <c r="I29" s="175"/>
      <c r="J29" s="175"/>
      <c r="K29" s="176"/>
      <c r="L29" s="175"/>
      <c r="M29" s="175"/>
      <c r="N29" s="176"/>
      <c r="O29" s="185"/>
    </row>
    <row r="30" spans="1:15" x14ac:dyDescent="0.25">
      <c r="A30" s="115"/>
      <c r="B30" s="116"/>
      <c r="C30" s="133"/>
      <c r="D30" s="133"/>
      <c r="E30" s="117"/>
      <c r="F30" s="180" t="str">
        <f t="shared" si="1"/>
        <v/>
      </c>
      <c r="G30" s="174"/>
      <c r="H30" s="175"/>
      <c r="I30" s="175"/>
      <c r="J30" s="175"/>
      <c r="K30" s="176"/>
      <c r="L30" s="175"/>
      <c r="M30" s="175"/>
      <c r="N30" s="176"/>
      <c r="O30" s="185"/>
    </row>
    <row r="31" spans="1:15" x14ac:dyDescent="0.25">
      <c r="A31" s="115"/>
      <c r="B31" s="116"/>
      <c r="C31" s="133"/>
      <c r="D31" s="133"/>
      <c r="E31" s="117"/>
      <c r="F31" s="180" t="str">
        <f t="shared" si="1"/>
        <v/>
      </c>
      <c r="G31" s="174"/>
      <c r="H31" s="175"/>
      <c r="I31" s="175"/>
      <c r="J31" s="175"/>
      <c r="K31" s="176"/>
      <c r="L31" s="175"/>
      <c r="M31" s="175"/>
      <c r="N31" s="176"/>
      <c r="O31" s="185"/>
    </row>
    <row r="32" spans="1:15" x14ac:dyDescent="0.25">
      <c r="A32" s="115"/>
      <c r="B32" s="116"/>
      <c r="C32" s="133"/>
      <c r="D32" s="133"/>
      <c r="E32" s="117"/>
      <c r="F32" s="180" t="str">
        <f t="shared" si="1"/>
        <v/>
      </c>
      <c r="G32" s="174"/>
      <c r="H32" s="175"/>
      <c r="I32" s="175"/>
      <c r="J32" s="175"/>
      <c r="K32" s="176"/>
      <c r="L32" s="175"/>
      <c r="M32" s="175"/>
      <c r="N32" s="176"/>
      <c r="O32" s="185"/>
    </row>
    <row r="33" spans="1:15" x14ac:dyDescent="0.25">
      <c r="A33" s="115"/>
      <c r="B33" s="116"/>
      <c r="C33" s="133"/>
      <c r="D33" s="133"/>
      <c r="E33" s="117"/>
      <c r="F33" s="180" t="str">
        <f t="shared" si="1"/>
        <v/>
      </c>
      <c r="G33" s="174"/>
      <c r="H33" s="175"/>
      <c r="I33" s="175"/>
      <c r="J33" s="175"/>
      <c r="K33" s="176"/>
      <c r="L33" s="175"/>
      <c r="M33" s="175"/>
      <c r="N33" s="176"/>
      <c r="O33" s="185"/>
    </row>
    <row r="34" spans="1:15" x14ac:dyDescent="0.25">
      <c r="A34" s="115"/>
      <c r="B34" s="116"/>
      <c r="C34" s="133"/>
      <c r="D34" s="133"/>
      <c r="E34" s="117"/>
      <c r="F34" s="180" t="str">
        <f t="shared" si="1"/>
        <v/>
      </c>
      <c r="G34" s="174"/>
      <c r="H34" s="175"/>
      <c r="I34" s="175"/>
      <c r="J34" s="175"/>
      <c r="K34" s="176"/>
      <c r="L34" s="175"/>
      <c r="M34" s="175"/>
      <c r="N34" s="176"/>
      <c r="O34" s="185"/>
    </row>
    <row r="35" spans="1:15" x14ac:dyDescent="0.25">
      <c r="A35" s="115"/>
      <c r="B35" s="116"/>
      <c r="C35" s="133"/>
      <c r="D35" s="133"/>
      <c r="E35" s="117"/>
      <c r="F35" s="180" t="str">
        <f t="shared" si="1"/>
        <v/>
      </c>
      <c r="G35" s="174"/>
      <c r="H35" s="175"/>
      <c r="I35" s="175"/>
      <c r="J35" s="175"/>
      <c r="K35" s="176"/>
      <c r="L35" s="175"/>
      <c r="M35" s="175"/>
      <c r="N35" s="176"/>
      <c r="O35" s="185"/>
    </row>
    <row r="36" spans="1:15" x14ac:dyDescent="0.25">
      <c r="A36" s="118"/>
      <c r="B36" s="118"/>
      <c r="C36" s="119"/>
      <c r="D36" s="133"/>
      <c r="E36" s="119"/>
      <c r="F36" s="180" t="str">
        <f t="shared" si="1"/>
        <v/>
      </c>
      <c r="G36" s="177"/>
      <c r="H36" s="178"/>
      <c r="I36" s="178"/>
      <c r="J36" s="178"/>
      <c r="K36" s="179"/>
      <c r="L36" s="178"/>
      <c r="M36" s="178"/>
      <c r="N36" s="179"/>
      <c r="O36" s="186"/>
    </row>
    <row r="37" spans="1:15" x14ac:dyDescent="0.25">
      <c r="A37" s="118"/>
      <c r="B37" s="118"/>
      <c r="C37" s="119"/>
      <c r="D37" s="133"/>
      <c r="E37" s="119"/>
      <c r="F37" s="180" t="str">
        <f t="shared" si="1"/>
        <v/>
      </c>
      <c r="G37" s="177"/>
      <c r="H37" s="178"/>
      <c r="I37" s="178"/>
      <c r="J37" s="178"/>
      <c r="K37" s="179"/>
      <c r="L37" s="178"/>
      <c r="M37" s="178"/>
      <c r="N37" s="179"/>
      <c r="O37" s="186"/>
    </row>
    <row r="38" spans="1:15" x14ac:dyDescent="0.25">
      <c r="A38" s="118"/>
      <c r="B38" s="118"/>
      <c r="C38" s="119"/>
      <c r="D38" s="133"/>
      <c r="E38" s="119"/>
      <c r="F38" s="180" t="str">
        <f t="shared" si="1"/>
        <v/>
      </c>
      <c r="G38" s="177"/>
      <c r="H38" s="178"/>
      <c r="I38" s="178"/>
      <c r="J38" s="178"/>
      <c r="K38" s="179"/>
      <c r="L38" s="178"/>
      <c r="M38" s="178"/>
      <c r="N38" s="179"/>
      <c r="O38" s="186"/>
    </row>
    <row r="39" spans="1:15" x14ac:dyDescent="0.25">
      <c r="A39" s="118"/>
      <c r="B39" s="118"/>
      <c r="C39" s="119"/>
      <c r="D39" s="133"/>
      <c r="E39" s="119"/>
      <c r="F39" s="180" t="str">
        <f t="shared" si="1"/>
        <v/>
      </c>
      <c r="G39" s="177"/>
      <c r="H39" s="178"/>
      <c r="I39" s="178"/>
      <c r="J39" s="178"/>
      <c r="K39" s="179"/>
      <c r="L39" s="178"/>
      <c r="M39" s="178"/>
      <c r="N39" s="179"/>
      <c r="O39" s="186"/>
    </row>
    <row r="40" spans="1:15" x14ac:dyDescent="0.25">
      <c r="A40" s="118"/>
      <c r="B40" s="118"/>
      <c r="C40" s="119"/>
      <c r="D40" s="133"/>
      <c r="E40" s="119"/>
      <c r="F40" s="180" t="str">
        <f t="shared" si="1"/>
        <v/>
      </c>
      <c r="G40" s="177"/>
      <c r="H40" s="178"/>
      <c r="I40" s="178"/>
      <c r="J40" s="178"/>
      <c r="K40" s="179"/>
      <c r="L40" s="178"/>
      <c r="M40" s="178"/>
      <c r="N40" s="179"/>
      <c r="O40" s="186"/>
    </row>
    <row r="41" spans="1:15" x14ac:dyDescent="0.25">
      <c r="A41" s="118"/>
      <c r="B41" s="118"/>
      <c r="C41" s="119"/>
      <c r="D41" s="133"/>
      <c r="E41" s="119"/>
      <c r="F41" s="180" t="str">
        <f t="shared" si="1"/>
        <v/>
      </c>
      <c r="G41" s="177"/>
      <c r="H41" s="178"/>
      <c r="I41" s="178"/>
      <c r="J41" s="178"/>
      <c r="K41" s="179"/>
      <c r="L41" s="178"/>
      <c r="M41" s="178"/>
      <c r="N41" s="179"/>
      <c r="O41" s="186"/>
    </row>
    <row r="42" spans="1:15" x14ac:dyDescent="0.25">
      <c r="A42" s="118"/>
      <c r="B42" s="118"/>
      <c r="C42" s="119"/>
      <c r="D42" s="133"/>
      <c r="E42" s="119"/>
      <c r="F42" s="180" t="str">
        <f t="shared" si="1"/>
        <v/>
      </c>
      <c r="G42" s="177"/>
      <c r="H42" s="178"/>
      <c r="I42" s="178"/>
      <c r="J42" s="178"/>
      <c r="K42" s="179"/>
      <c r="L42" s="178"/>
      <c r="M42" s="178"/>
      <c r="N42" s="179"/>
      <c r="O42" s="186"/>
    </row>
    <row r="43" spans="1:15" x14ac:dyDescent="0.25">
      <c r="A43" s="118"/>
      <c r="B43" s="118"/>
      <c r="C43" s="119"/>
      <c r="D43" s="133"/>
      <c r="E43" s="119"/>
      <c r="F43" s="180" t="str">
        <f t="shared" si="1"/>
        <v/>
      </c>
      <c r="G43" s="177"/>
      <c r="H43" s="178"/>
      <c r="I43" s="178"/>
      <c r="J43" s="178"/>
      <c r="K43" s="179"/>
      <c r="L43" s="178"/>
      <c r="M43" s="178"/>
      <c r="N43" s="179"/>
      <c r="O43" s="186"/>
    </row>
    <row r="44" spans="1:15" x14ac:dyDescent="0.25">
      <c r="A44" s="118"/>
      <c r="B44" s="118"/>
      <c r="C44" s="119"/>
      <c r="D44" s="133"/>
      <c r="E44" s="119"/>
      <c r="F44" s="180" t="str">
        <f t="shared" si="1"/>
        <v/>
      </c>
      <c r="G44" s="177"/>
      <c r="H44" s="178"/>
      <c r="I44" s="178"/>
      <c r="J44" s="178"/>
      <c r="K44" s="179"/>
      <c r="L44" s="178"/>
      <c r="M44" s="178"/>
      <c r="N44" s="179"/>
      <c r="O44" s="186"/>
    </row>
    <row r="45" spans="1:15" x14ac:dyDescent="0.25">
      <c r="A45" s="118"/>
      <c r="B45" s="118"/>
      <c r="C45" s="119"/>
      <c r="D45" s="133"/>
      <c r="E45" s="119"/>
      <c r="F45" s="180" t="str">
        <f t="shared" si="1"/>
        <v/>
      </c>
      <c r="G45" s="177"/>
      <c r="H45" s="178"/>
      <c r="I45" s="178"/>
      <c r="J45" s="178"/>
      <c r="K45" s="179"/>
      <c r="L45" s="178"/>
      <c r="M45" s="178"/>
      <c r="N45" s="179"/>
      <c r="O45" s="186"/>
    </row>
    <row r="46" spans="1:15" x14ac:dyDescent="0.25">
      <c r="A46" s="118"/>
      <c r="B46" s="118"/>
      <c r="C46" s="119"/>
      <c r="D46" s="133"/>
      <c r="E46" s="119"/>
      <c r="F46" s="180" t="str">
        <f t="shared" si="1"/>
        <v/>
      </c>
      <c r="G46" s="177"/>
      <c r="H46" s="178"/>
      <c r="I46" s="178"/>
      <c r="J46" s="178"/>
      <c r="K46" s="179"/>
      <c r="L46" s="178"/>
      <c r="M46" s="178"/>
      <c r="N46" s="179"/>
      <c r="O46" s="186"/>
    </row>
    <row r="47" spans="1:15" x14ac:dyDescent="0.25">
      <c r="A47" s="118"/>
      <c r="B47" s="118"/>
      <c r="C47" s="119"/>
      <c r="D47" s="133"/>
      <c r="E47" s="119"/>
      <c r="F47" s="180" t="str">
        <f t="shared" si="1"/>
        <v/>
      </c>
      <c r="G47" s="177"/>
      <c r="H47" s="178"/>
      <c r="I47" s="178"/>
      <c r="J47" s="178"/>
      <c r="K47" s="179"/>
      <c r="L47" s="178"/>
      <c r="M47" s="178"/>
      <c r="N47" s="179"/>
      <c r="O47" s="186"/>
    </row>
    <row r="48" spans="1:15" x14ac:dyDescent="0.25">
      <c r="A48" s="118"/>
      <c r="B48" s="118"/>
      <c r="C48" s="119"/>
      <c r="D48" s="133"/>
      <c r="E48" s="119"/>
      <c r="F48" s="180" t="str">
        <f t="shared" si="1"/>
        <v/>
      </c>
      <c r="G48" s="177"/>
      <c r="H48" s="178"/>
      <c r="I48" s="178"/>
      <c r="J48" s="178"/>
      <c r="K48" s="179"/>
      <c r="L48" s="178"/>
      <c r="M48" s="178"/>
      <c r="N48" s="179"/>
      <c r="O48" s="186"/>
    </row>
    <row r="49" spans="1:15" x14ac:dyDescent="0.25">
      <c r="A49" s="118"/>
      <c r="B49" s="118"/>
      <c r="C49" s="119"/>
      <c r="D49" s="133"/>
      <c r="E49" s="119"/>
      <c r="F49" s="180" t="str">
        <f t="shared" si="1"/>
        <v/>
      </c>
      <c r="G49" s="177"/>
      <c r="H49" s="178"/>
      <c r="I49" s="178"/>
      <c r="J49" s="178"/>
      <c r="K49" s="179"/>
      <c r="L49" s="178"/>
      <c r="M49" s="178"/>
      <c r="N49" s="179"/>
      <c r="O49" s="186"/>
    </row>
    <row r="50" spans="1:15" ht="13.8" thickBot="1" x14ac:dyDescent="0.3">
      <c r="A50" s="118"/>
      <c r="B50" s="118"/>
      <c r="C50" s="119"/>
      <c r="D50" s="133"/>
      <c r="E50" s="119"/>
      <c r="F50" s="180" t="str">
        <f t="shared" si="1"/>
        <v/>
      </c>
      <c r="G50" s="177"/>
      <c r="H50" s="178"/>
      <c r="I50" s="178"/>
      <c r="J50" s="178"/>
      <c r="K50" s="179"/>
      <c r="L50" s="178"/>
      <c r="M50" s="178"/>
      <c r="N50" s="179"/>
      <c r="O50" s="187"/>
    </row>
  </sheetData>
  <sheetProtection sheet="1" objects="1" scenarios="1" selectLockedCells="1"/>
  <customSheetViews>
    <customSheetView guid="{DB2BEC0E-C1C2-4D03-A1A0-9C9321679CB5}">
      <selection activeCell="A6" sqref="A6"/>
      <pageMargins left="0.59" right="0.6" top="0.78" bottom="0.6" header="0.51181102362204722" footer="0.23622047244094491"/>
      <pageSetup paperSize="9" fitToHeight="0" orientation="landscape" r:id="rId1"/>
      <headerFooter alignWithMargins="0">
        <oddHeader>&amp;R&amp;D</oddHeader>
      </headerFooter>
    </customSheetView>
  </customSheetViews>
  <mergeCells count="3">
    <mergeCell ref="G4:K4"/>
    <mergeCell ref="P6:Q6"/>
    <mergeCell ref="L4:N4"/>
  </mergeCells>
  <phoneticPr fontId="6" type="noConversion"/>
  <dataValidations count="1">
    <dataValidation type="list" allowBlank="1" showInputMessage="1" showErrorMessage="1" sqref="D8:D50">
      <formula1>GES_REGEL</formula1>
    </dataValidation>
  </dataValidations>
  <pageMargins left="0.59055118110236227" right="0.59055118110236227" top="0.78740157480314965" bottom="0.59055118110236227" header="0.51181102362204722" footer="0.23622047244094491"/>
  <pageSetup paperSize="9" scale="48" orientation="landscape" r:id="rId2"/>
  <headerFooter alignWithMargins="0">
    <oddHeader>&amp;R&amp;D</oddHead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Q23"/>
  <sheetViews>
    <sheetView workbookViewId="0">
      <selection activeCell="C10" sqref="C10"/>
    </sheetView>
  </sheetViews>
  <sheetFormatPr baseColWidth="10" defaultColWidth="11.44140625" defaultRowHeight="10.199999999999999" x14ac:dyDescent="0.2"/>
  <cols>
    <col min="1" max="1" width="33.88671875" style="16" customWidth="1"/>
    <col min="2" max="5" width="19.6640625" style="16" customWidth="1"/>
    <col min="6" max="6" width="15.44140625" style="16" customWidth="1"/>
    <col min="7" max="7" width="33.6640625" style="16" customWidth="1"/>
    <col min="8" max="8" width="28.88671875" style="16" customWidth="1"/>
    <col min="9" max="9" width="13.6640625" style="16" customWidth="1"/>
    <col min="10" max="10" width="18.6640625" style="16" customWidth="1"/>
    <col min="11" max="11" width="26.5546875" style="16" customWidth="1"/>
    <col min="12" max="16384" width="11.44140625" style="16"/>
  </cols>
  <sheetData>
    <row r="1" spans="1:17" ht="15.6" x14ac:dyDescent="0.3">
      <c r="A1" s="149" t="s">
        <v>125</v>
      </c>
      <c r="B1" s="14"/>
      <c r="C1" s="14"/>
      <c r="D1" s="14"/>
      <c r="E1" s="14"/>
      <c r="F1" s="15"/>
      <c r="L1" s="17" t="s">
        <v>5</v>
      </c>
      <c r="M1" s="17"/>
    </row>
    <row r="2" spans="1:17" ht="17.399999999999999" x14ac:dyDescent="0.3">
      <c r="A2" s="13"/>
      <c r="B2" s="18"/>
      <c r="C2" s="18"/>
      <c r="D2" s="18"/>
      <c r="E2" s="18"/>
      <c r="F2" s="19"/>
      <c r="L2" s="17"/>
      <c r="M2" s="17"/>
    </row>
    <row r="3" spans="1:17" ht="22.5" customHeight="1" x14ac:dyDescent="0.25">
      <c r="A3" s="11" t="s">
        <v>15</v>
      </c>
      <c r="B3" s="10" t="str">
        <f>Deckblatt!B10</f>
        <v>L_MUSTER</v>
      </c>
      <c r="C3" s="145"/>
      <c r="D3" s="146"/>
      <c r="E3" s="146"/>
      <c r="F3" s="20"/>
      <c r="I3" s="56"/>
      <c r="J3" s="56"/>
      <c r="L3" s="17"/>
      <c r="M3" s="54"/>
    </row>
    <row r="4" spans="1:17" s="71" customFormat="1" ht="6.75" customHeight="1" x14ac:dyDescent="0.25">
      <c r="B4" s="142"/>
      <c r="C4" s="143"/>
      <c r="D4" s="140"/>
      <c r="E4" s="140"/>
      <c r="L4" s="144"/>
      <c r="M4" s="144"/>
    </row>
    <row r="5" spans="1:17" s="71" customFormat="1" ht="6.75" customHeight="1" x14ac:dyDescent="0.2">
      <c r="A5" s="250"/>
      <c r="B5" s="250"/>
      <c r="C5" s="141"/>
      <c r="D5" s="141"/>
      <c r="E5" s="141"/>
      <c r="L5" s="144"/>
      <c r="M5" s="144"/>
    </row>
    <row r="6" spans="1:17" ht="6.75" customHeight="1" x14ac:dyDescent="0.3">
      <c r="B6" s="77"/>
      <c r="C6" s="182"/>
      <c r="D6" s="182"/>
      <c r="E6" s="182"/>
      <c r="I6" s="56"/>
      <c r="J6" s="56"/>
      <c r="L6" s="17"/>
      <c r="M6" s="54"/>
    </row>
    <row r="7" spans="1:17" ht="39.75" customHeight="1" x14ac:dyDescent="0.3">
      <c r="A7" s="21" t="s">
        <v>124</v>
      </c>
      <c r="M7" s="54"/>
    </row>
    <row r="8" spans="1:17" ht="10.8" thickBot="1" x14ac:dyDescent="0.25">
      <c r="M8" s="54"/>
    </row>
    <row r="9" spans="1:17" ht="46.5" customHeight="1" thickBot="1" x14ac:dyDescent="0.25">
      <c r="A9" s="22" t="s">
        <v>12</v>
      </c>
      <c r="B9" s="22" t="s">
        <v>97</v>
      </c>
      <c r="C9" s="23" t="s">
        <v>98</v>
      </c>
      <c r="D9" s="23" t="s">
        <v>99</v>
      </c>
      <c r="L9" s="55"/>
      <c r="M9" s="54"/>
      <c r="N9" s="56"/>
    </row>
    <row r="10" spans="1:17" ht="20.25" customHeight="1" x14ac:dyDescent="0.2">
      <c r="A10" s="24" t="s">
        <v>6</v>
      </c>
      <c r="B10" s="25">
        <f>SUM(C10:D10)</f>
        <v>0</v>
      </c>
      <c r="C10" s="30"/>
      <c r="D10" s="30"/>
      <c r="E10" s="134" t="str">
        <f>IF(D10&gt;0,"Angaben zu den privilegierten Mengen bitte zusätzlich in' EEG-HF-Kunden' angeben","")</f>
        <v/>
      </c>
      <c r="M10" s="54"/>
    </row>
    <row r="11" spans="1:17" ht="20.25" customHeight="1" x14ac:dyDescent="0.2">
      <c r="A11" s="26" t="s">
        <v>18</v>
      </c>
      <c r="B11" s="25">
        <f>SUM(C11:D11)</f>
        <v>0</v>
      </c>
      <c r="C11" s="31"/>
      <c r="D11" s="31"/>
      <c r="K11" s="80"/>
      <c r="L11" s="80"/>
      <c r="M11" s="54"/>
    </row>
    <row r="12" spans="1:17" ht="20.25" customHeight="1" x14ac:dyDescent="0.2">
      <c r="A12" s="26" t="s">
        <v>17</v>
      </c>
      <c r="B12" s="25">
        <f>SUM(C12:D12)</f>
        <v>0</v>
      </c>
      <c r="C12" s="31"/>
      <c r="D12" s="31"/>
      <c r="K12" s="80"/>
      <c r="L12" s="80"/>
      <c r="M12" s="54"/>
    </row>
    <row r="13" spans="1:17" ht="20.25" customHeight="1" thickBot="1" x14ac:dyDescent="0.25">
      <c r="A13" s="27" t="s">
        <v>11</v>
      </c>
      <c r="B13" s="25">
        <f>SUM(C13:D13)</f>
        <v>0</v>
      </c>
      <c r="C13" s="31"/>
      <c r="D13" s="31"/>
      <c r="K13" s="80"/>
      <c r="L13" s="80"/>
      <c r="M13" s="54"/>
    </row>
    <row r="14" spans="1:17" ht="20.25" customHeight="1" thickBot="1" x14ac:dyDescent="0.25">
      <c r="A14" s="28" t="s">
        <v>16</v>
      </c>
      <c r="B14" s="29">
        <f>SUM(B10:B13)</f>
        <v>0</v>
      </c>
      <c r="C14" s="29">
        <f>SUM(C10:C13)</f>
        <v>0</v>
      </c>
      <c r="D14" s="29">
        <f>SUM(D10:D13)</f>
        <v>0</v>
      </c>
      <c r="K14" s="80"/>
      <c r="L14" s="80"/>
      <c r="P14" s="17"/>
      <c r="Q14" s="17"/>
    </row>
    <row r="15" spans="1:17" ht="12.75" customHeight="1" x14ac:dyDescent="0.2">
      <c r="A15" s="57"/>
      <c r="B15" s="58"/>
      <c r="G15" s="59"/>
      <c r="P15" s="17"/>
      <c r="Q15" s="17"/>
    </row>
    <row r="16" spans="1:17" x14ac:dyDescent="0.2">
      <c r="I16" s="71"/>
      <c r="P16" s="17"/>
      <c r="Q16" s="17"/>
    </row>
    <row r="17" spans="1:17" ht="15.6" x14ac:dyDescent="0.3">
      <c r="A17" s="21" t="s">
        <v>24</v>
      </c>
      <c r="D17" s="33" t="s">
        <v>45</v>
      </c>
      <c r="G17" s="71"/>
      <c r="I17" s="71"/>
      <c r="P17" s="17"/>
      <c r="Q17" s="17"/>
    </row>
    <row r="18" spans="1:17" ht="16.5" customHeight="1" thickBot="1" x14ac:dyDescent="0.35">
      <c r="A18" s="21" t="s">
        <v>75</v>
      </c>
      <c r="B18" s="60"/>
      <c r="D18" s="33" t="s">
        <v>46</v>
      </c>
      <c r="I18" s="78"/>
      <c r="K18" s="60"/>
      <c r="P18" s="17"/>
      <c r="Q18" s="17"/>
    </row>
    <row r="19" spans="1:17" ht="16.2" thickBot="1" x14ac:dyDescent="0.25">
      <c r="A19" s="32"/>
      <c r="B19" s="61" t="s">
        <v>23</v>
      </c>
      <c r="D19" s="88"/>
      <c r="E19" s="71"/>
      <c r="F19" s="71"/>
      <c r="G19" s="79" t="str">
        <f>IF(ISBLANK($C$6)=FALSE,"Die weiteren Vorraussetzungen zur Erfüllung des § 39 Abs. 1 EEG werden über das GSP-Prüfungstool nachgewiesen.","")</f>
        <v/>
      </c>
      <c r="I19" s="78"/>
    </row>
    <row r="20" spans="1:17" ht="34.5" customHeight="1" thickBot="1" x14ac:dyDescent="0.25">
      <c r="A20" s="32" t="s">
        <v>76</v>
      </c>
      <c r="B20" s="147"/>
      <c r="C20" s="90" t="str">
        <f>IF(B20&lt;B21,"Mengenangaben muss &gt;= Zelle C21 sein","")</f>
        <v/>
      </c>
      <c r="D20" s="248" t="s">
        <v>78</v>
      </c>
      <c r="E20" s="249"/>
      <c r="F20" s="89">
        <f>IF(B14=0,0%,B20/B14)</f>
        <v>0</v>
      </c>
      <c r="G20" s="79" t="str">
        <f>IF(ISBLANK($C$6)=FALSE,"Dieses steht unter folgendem Link als Download bereit: ","")</f>
        <v/>
      </c>
      <c r="I20" s="80"/>
    </row>
    <row r="21" spans="1:17" ht="34.5" customHeight="1" thickBot="1" x14ac:dyDescent="0.3">
      <c r="A21" s="131" t="s">
        <v>77</v>
      </c>
      <c r="B21" s="148"/>
      <c r="C21" s="90"/>
      <c r="D21" s="248" t="s">
        <v>79</v>
      </c>
      <c r="E21" s="249"/>
      <c r="F21" s="89">
        <f>IF(B14=0,0%,B21/B14)</f>
        <v>0</v>
      </c>
      <c r="G21" s="87" t="str">
        <f>IF(ISBLANK($C$6)=FALSE,"http://www.netztransparenz.de/de/GSP-Prüfungstool.htm","")</f>
        <v/>
      </c>
      <c r="I21" s="80"/>
    </row>
    <row r="22" spans="1:17" ht="12.75" customHeight="1" x14ac:dyDescent="0.2">
      <c r="G22" s="79" t="str">
        <f>IF(ISBLANK($C$6)=FALSE,"Die ausgefüllte Datei ist auf einem Datenträger zusätzlich vorzulegen","")</f>
        <v/>
      </c>
      <c r="I22" s="80"/>
    </row>
    <row r="23" spans="1:17" ht="12.75" customHeight="1" x14ac:dyDescent="0.2">
      <c r="I23" s="80"/>
    </row>
  </sheetData>
  <sheetProtection sheet="1" objects="1" scenarios="1" selectLockedCells="1"/>
  <customSheetViews>
    <customSheetView guid="{DB2BEC0E-C1C2-4D03-A1A0-9C9321679CB5}" fitToPage="1">
      <selection activeCell="A19" sqref="A19"/>
      <pageMargins left="0.78740157480314965" right="0.78740157480314965" top="0.47244094488188981" bottom="0.63" header="0.51181102362204722" footer="0.39"/>
      <pageSetup paperSize="9" scale="50" fitToHeight="3" orientation="landscape" r:id="rId1"/>
      <headerFooter alignWithMargins="0">
        <oddFooter>&amp;R&amp;8Seite &amp;P von &amp;N</oddFooter>
      </headerFooter>
    </customSheetView>
  </customSheetViews>
  <mergeCells count="3">
    <mergeCell ref="D20:E20"/>
    <mergeCell ref="D21:E21"/>
    <mergeCell ref="A5:B5"/>
  </mergeCells>
  <phoneticPr fontId="6" type="noConversion"/>
  <conditionalFormatting sqref="A19">
    <cfRule type="expression" dxfId="10" priority="30" stopIfTrue="1">
      <formula>IF(LEFT(#REF!,6)="Fehler",TRUE,FALSE)</formula>
    </cfRule>
  </conditionalFormatting>
  <conditionalFormatting sqref="F20">
    <cfRule type="cellIs" dxfId="9" priority="23" stopIfTrue="1" operator="equal">
      <formula>"Angabe gesetzliche Regelung überprüfen"</formula>
    </cfRule>
    <cfRule type="cellIs" dxfId="8" priority="26" stopIfTrue="1" operator="greaterThanOrEqual">
      <formula>0.5</formula>
    </cfRule>
    <cfRule type="cellIs" dxfId="7" priority="27" stopIfTrue="1" operator="lessThan">
      <formula>0.5</formula>
    </cfRule>
  </conditionalFormatting>
  <conditionalFormatting sqref="A20:A21">
    <cfRule type="expression" dxfId="6" priority="20" stopIfTrue="1">
      <formula>IF(LEFT(#REF!,6)="Fehler",TRUE,FALSE)</formula>
    </cfRule>
  </conditionalFormatting>
  <conditionalFormatting sqref="D20">
    <cfRule type="expression" dxfId="5" priority="18" stopIfTrue="1">
      <formula>IF(LEFT(#REF!,6)="Fehler",TRUE,FALSE)</formula>
    </cfRule>
  </conditionalFormatting>
  <conditionalFormatting sqref="D19">
    <cfRule type="expression" dxfId="4" priority="19" stopIfTrue="1">
      <formula>IF(LEFT(#REF!,6)="Fehler",TRUE,FALSE)</formula>
    </cfRule>
  </conditionalFormatting>
  <conditionalFormatting sqref="D21">
    <cfRule type="expression" dxfId="3" priority="17" stopIfTrue="1">
      <formula>IF(LEFT(#REF!,6)="Fehler",TRUE,FALSE)</formula>
    </cfRule>
  </conditionalFormatting>
  <conditionalFormatting sqref="F21">
    <cfRule type="cellIs" dxfId="2" priority="15" stopIfTrue="1" operator="greaterThanOrEqual">
      <formula>0.2</formula>
    </cfRule>
    <cfRule type="cellIs" dxfId="1" priority="16" stopIfTrue="1" operator="lessThan">
      <formula>0.2</formula>
    </cfRule>
  </conditionalFormatting>
  <conditionalFormatting sqref="B20">
    <cfRule type="expression" dxfId="0" priority="10">
      <formula>B20&lt;B21</formula>
    </cfRule>
  </conditionalFormatting>
  <dataValidations count="23">
    <dataValidation allowBlank="1" showInputMessage="1" showErrorMessage="1" promptTitle="Zählpunktbezeichnung" prompt="_x000a_Tragen Sie hier die technische Zählpunktbezeichnung der Anlage ein. Der Eintrag muss genau 33 Zeichen umfassen und mit DE beginnen." sqref="WVF19 WLJ19 WBN19 VRR19 VHV19 UXZ19 UOD19 UEH19 TUL19 TKP19 TAT19 SQX19 SHB19 RXF19 RNJ19 RDN19 QTR19 QJV19 PZZ19 PQD19 PGH19 OWL19 OMP19 OCT19 NSX19 NJB19 MZF19 MPJ19 MFN19 LVR19 LLV19 LBZ19 KSD19 KIH19 JYL19 JOP19 JET19 IUX19 ILB19 IBF19 HRJ19 HHN19 GXR19 GNV19 GDZ19 FUD19 FKH19 FAL19 EQP19 EGT19 DWX19 DNB19 DDF19 CTJ19 CJN19 BZR19 BPV19 BFZ19 AWD19 AMH19 ACL19 SP19 IT19"/>
    <dataValidation allowBlank="1" showInputMessage="1" showErrorMessage="1" promptTitle="VNB der Anlagen" prompt="_x000a_Bitte geben Sie  den Verteilnetzbetreiber an, an den die EEG-Anlage angeschlossen ist." sqref="WVG19 WLK19 WBO19 VRS19 VHW19 UYA19 UOE19 UEI19 TUM19 TKQ19 TAU19 SQY19 SHC19 RXG19 RNK19 RDO19 QTS19 QJW19 QAA19 PQE19 PGI19 OWM19 OMQ19 OCU19 NSY19 NJC19 MZG19 MPK19 MFO19 LVS19 LLW19 LCA19 KSE19 KII19 JYM19 JOQ19 JEU19 IUY19 ILC19 IBG19 HRK19 HHO19 GXS19 GNW19 GEA19 FUE19 FKI19 FAM19 EQQ19 EGU19 DWY19 DNC19 DDG19 CTK19 CJO19 BZS19 BPW19 BGA19 AWE19 AMI19 ACM19 SQ19 IU19"/>
    <dataValidation type="whole" allowBlank="1" showInputMessage="1" showErrorMessage="1" promptTitle="BNetzA-ID der VNB" prompt="_x000a_Bitte geben Sie die entsprechende BNetzA-ID des Veteilnetzbetreibers an, an den die EEG-Anlage angeschlossen ist._x000a_" sqref="WVH19 WLL19 WBP19 VRT19 VHX19 UYB19 UOF19 UEJ19 TUN19 TKR19 TAV19 SQZ19 SHD19 RXH19 RNL19 RDP19 QTT19 QJX19 QAB19 PQF19 PGJ19 OWN19 OMR19 OCV19 NSZ19 NJD19 MZH19 MPL19 MFP19 LVT19 LLX19 LCB19 KSF19 KIJ19 JYN19 JOR19 JEV19 IUZ19 ILD19 IBH19 HRL19 HHP19 GXT19 GNX19 GEB19 FUF19 FKJ19 FAN19 EQR19 EGV19 DWZ19 DND19 DDH19 CTL19 CJP19 BZT19 BPX19 BGB19 AWF19 AMJ19 ACN19 SR19 IV19">
      <formula1>10000000</formula1>
      <formula2>20000000</formula2>
    </dataValidation>
    <dataValidation allowBlank="1" showInputMessage="1" showErrorMessage="1" promptTitle="Regelzone der Anlage" prompt="_x000a_Bitte geben Sie hier den entsprechenden Übertragungsnetzbetreiber an._x000a__x000a_Gültige Übertragsungsnetzbetreiber entehmen Sie bitte der Auswahlliste im Feld." sqref="WVI19 WLM19 WBQ19 VRU19 VHY19 UYC19 UOG19 UEK19 TUO19 TKS19 TAW19 SRA19 SHE19 RXI19 RNM19 RDQ19 QTU19 QJY19 QAC19 PQG19 PGK19 OWO19 OMS19 OCW19 NTA19 NJE19 MZI19 MPM19 MFQ19 LVU19 LLY19 LCC19 KSG19 KIK19 JYO19 JOS19 JEW19 IVA19 ILE19 IBI19 HRM19 HHQ19 GXU19 GNY19 GEC19 FUG19 FKK19 FAO19 EQS19 EGW19 DXA19 DNE19 DDI19 CTM19 CJQ19 BZU19 BPY19 BGC19 AWG19 AMK19 ACO19 SS19 IW19"/>
    <dataValidation allowBlank="1" showInputMessage="1" showErrorMessage="1" promptTitle="Energieträger" prompt="_x000a_Bitte geben Sie den Energieträger an, der bei der Anlage zum Einsatz kommt._x000a__x000a_Gültige Energieträger nach EEG entehmen Sie bitte der Auswahlliste im Feld." sqref="A19 WVC19 WLG19 WBK19 VRO19 VHS19 UXW19 UOA19 UEE19 TUI19 TKM19 TAQ19 SQU19 SGY19 RXC19 RNG19 RDK19 QTO19 QJS19 PZW19 PQA19 PGE19 OWI19 OMM19 OCQ19 NSU19 NIY19 MZC19 MPG19 MFK19 LVO19 LLS19 LBW19 KSA19 KIE19 JYI19 JOM19 JEQ19 IUU19 IKY19 IBC19 HRG19 HHK19 GXO19 GNS19 GDW19 FUA19 FKE19 FAI19 EQM19 EGQ19 DWU19 DMY19 DDC19 CTG19 CJK19 BZO19 BPS19 BFW19 AWA19 AME19 ACI19 SM19 IQ19"/>
    <dataValidation allowBlank="1" showInputMessage="1" showErrorMessage="1" promptTitle="EEG-Strommenge in kWh" prompt="_x000a_Bitte geben Sie die entsprechende EEG-Strommenge in kWh an, die Sie zur Deckung Ihres Letztverbraucherabsatzes verwenden._x000a_" sqref="B19 WVD19 WLH19 WBL19 VRP19 VHT19 UXX19 UOB19 UEF19 TUJ19 TKN19 TAR19 SQV19 SGZ19 RXD19 RNH19 RDL19 QTP19 QJT19 PZX19 PQB19 PGF19 OWJ19 OMN19 OCR19 NSV19 NIZ19 MZD19 MPH19 MFL19 LVP19 LLT19 LBX19 KSB19 KIF19 JYJ19 JON19 JER19 IUV19 IKZ19 IBD19 HRH19 HHL19 GXP19 GNT19 GDX19 FUB19 FKF19 FAJ19 EQN19 EGR19 DWV19 DMZ19 DDD19 CTH19 CJL19 BZP19 BPT19 BFX19 AWB19 AMF19 ACJ19 SN19 IR19"/>
    <dataValidation allowBlank="1" showInputMessage="1" showErrorMessage="1" promptTitle="Ort" prompt="_x000a_Bitte geben Sie den Namen des Ortes ein, an dem sich die Anlage befindet._x000a__x000a_Bei Offshore-Anlagen ist das Meer anzugeben." sqref="WVB19 WLF19 WBJ19 VRN19 VHR19 UXV19 UNZ19 UED19 TUH19 TKL19 TAP19 SQT19 SGX19 RXB19 RNF19 RDJ19 QTN19 QJR19 PZV19 PPZ19 PGD19 OWH19 OML19 OCP19 NST19 NIX19 MZB19 MPF19 MFJ19 LVN19 LLR19 LBV19 KRZ19 KID19 JYH19 JOL19 JEP19 IUT19 IKX19 IBB19 HRF19 HHJ19 GXN19 GNR19 GDV19 FTZ19 FKD19 FAH19 EQL19 EGP19 DWT19 DMX19 DDB19 CTF19 CJJ19 BZN19 BPR19 BFV19 AVZ19 AMD19 ACH19 SL19 IP19"/>
    <dataValidation allowBlank="1" showInputMessage="1" showErrorMessage="1" promptTitle="PLZ" prompt="_x000a_Bitte geben Sie die Postleitzahl an, unter der sich die Anlage befindet." sqref="WVA19 WLE19 WBI19 VRM19 VHQ19 UXU19 UNY19 UEC19 TUG19 TKK19 TAO19 SQS19 SGW19 RXA19 RNE19 RDI19 QTM19 QJQ19 PZU19 PPY19 PGC19 OWG19 OMK19 OCO19 NSS19 NIW19 MZA19 MPE19 MFI19 LVM19 LLQ19 LBU19 KRY19 KIC19 JYG19 JOK19 JEO19 IUS19 IKW19 IBA19 HRE19 HHI19 GXM19 GNQ19 GDU19 FTY19 FKC19 FAG19 EQK19 EGO19 DWS19 DMW19 DDA19 CTE19 CJI19 BZM19 BPQ19 BFU19 AVY19 AMC19 ACG19 SK19 IO19"/>
    <dataValidation allowBlank="1" showInputMessage="1" showErrorMessage="1" promptTitle="Anschrift / Flurstück" prompt="_x000a_Bitte geben Sie die Anschrift bzw. das Flurstück an, unter der sich die EEG-Anlage befindet._x000a__x000a_Bei Offshore-Anlagen sind hier die Koordinaten anzugeben." sqref="WUZ19 WLD19 WBH19 VRL19 VHP19 UXT19 UNX19 UEB19 TUF19 TKJ19 TAN19 SQR19 SGV19 RWZ19 RND19 RDH19 QTL19 QJP19 PZT19 PPX19 PGB19 OWF19 OMJ19 OCN19 NSR19 NIV19 MYZ19 MPD19 MFH19 LVL19 LLP19 LBT19 KRX19 KIB19 JYF19 JOJ19 JEN19 IUR19 IKV19 IAZ19 HRD19 HHH19 GXL19 GNP19 GDT19 FTX19 FKB19 FAF19 EQJ19 EGN19 DWR19 DMV19 DCZ19 CTD19 CJH19 BZL19 BPP19 BFT19 AVX19 AMB19 ACF19 SJ19 IN19"/>
    <dataValidation allowBlank="1" showInputMessage="1" showErrorMessage="1" promptTitle="Anlagenschlüssel" prompt="_x000a_Bitte geben Sie den Anlagenschlüssel der EEG-Anlage ein._x000a__x000a_Der Anlagenschlüssel sollte mit &quot;E&quot; beginnen und muss 33 Stellen haben. " sqref="WUY19 WLC19 WBG19 VRK19 VHO19 UXS19 UNW19 UEA19 TUE19 TKI19 TAM19 SQQ19 SGU19 RWY19 RNC19 RDG19 QTK19 QJO19 PZS19 PPW19 PGA19 OWE19 OMI19 OCM19 NSQ19 NIU19 MYY19 MPC19 MFG19 LVK19 LLO19 LBS19 KRW19 KIA19 JYE19 JOI19 JEM19 IUQ19 IKU19 IAY19 HRC19 HHG19 GXK19 GNO19 GDS19 FTW19 FKA19 FAE19 EQI19 EGM19 DWQ19 DMU19 DCY19 CTC19 CJG19 BZK19 BPO19 BFS19 AVW19 AMA19 ACE19 SI19 IM19"/>
    <dataValidation operator="greaterThanOrEqual" allowBlank="1" showInputMessage="1" showErrorMessage="1" promptTitle="nicht-privilegierter LVA  in kWh" prompt="Bitte geben Sie hier den nicht-privilegierten Letztverbraucherabsatz nach einzelnen Regelzonen in kWh an." sqref="C9:D9 WVK9:WVL9 WLO9:WLP9 WBS9:WBT9 VRW9:VRX9 VIA9:VIB9 UYE9:UYF9 UOI9:UOJ9 UEM9:UEN9 TUQ9:TUR9 TKU9:TKV9 TAY9:TAZ9 SRC9:SRD9 SHG9:SHH9 RXK9:RXL9 RNO9:RNP9 RDS9:RDT9 QTW9:QTX9 QKA9:QKB9 QAE9:QAF9 PQI9:PQJ9 PGM9:PGN9 OWQ9:OWR9 OMU9:OMV9 OCY9:OCZ9 NTC9:NTD9 NJG9:NJH9 MZK9:MZL9 MPO9:MPP9 MFS9:MFT9 LVW9:LVX9 LMA9:LMB9 LCE9:LCF9 KSI9:KSJ9 KIM9:KIN9 JYQ9:JYR9 JOU9:JOV9 JEY9:JEZ9 IVC9:IVD9 ILG9:ILH9 IBK9:IBL9 HRO9:HRP9 HHS9:HHT9 GXW9:GXX9 GOA9:GOB9 GEE9:GEF9 FUI9:FUJ9 FKM9:FKN9 FAQ9:FAR9 EQU9:EQV9 EGY9:EGZ9 DXC9:DXD9 DNG9:DNH9 DDK9:DDL9 CTO9:CTP9 CJS9:CJT9 BZW9:BZX9 BQA9:BQB9 BGE9:BGF9 AWI9:AWJ9 AMM9:AMN9 ACQ9:ACR9 SU9:SV9 IY9:IZ9"/>
    <dataValidation type="whole" operator="greaterThanOrEqual" allowBlank="1" showInputMessage="1" showErrorMessage="1" error="Der Wert muss größer oder gleich Null sein." sqref="B10:D13 WVJ10:WVL13 WLN10:WLP13 WBR10:WBT13 VRV10:VRX13 VHZ10:VIB13 UYD10:UYF13 UOH10:UOJ13 UEL10:UEN13 TUP10:TUR13 TKT10:TKV13 TAX10:TAZ13 SRB10:SRD13 SHF10:SHH13 RXJ10:RXL13 RNN10:RNP13 RDR10:RDT13 QTV10:QTX13 QJZ10:QKB13 QAD10:QAF13 PQH10:PQJ13 PGL10:PGN13 OWP10:OWR13 OMT10:OMV13 OCX10:OCZ13 NTB10:NTD13 NJF10:NJH13 MZJ10:MZL13 MPN10:MPP13 MFR10:MFT13 LVV10:LVX13 LLZ10:LMB13 LCD10:LCF13 KSH10:KSJ13 KIL10:KIN13 JYP10:JYR13 JOT10:JOV13 JEX10:JEZ13 IVB10:IVD13 ILF10:ILH13 IBJ10:IBL13 HRN10:HRP13 HHR10:HHT13 GXV10:GXX13 GNZ10:GOB13 GED10:GEF13 FUH10:FUJ13 FKL10:FKN13 FAP10:FAR13 EQT10:EQV13 EGX10:EGZ13 DXB10:DXD13 DNF10:DNH13 DDJ10:DDL13 CTN10:CTP13 CJR10:CJT13 BZV10:BZX13 BPZ10:BQB13 BGD10:BGF13 AWH10:AWJ13 AML10:AMN13 ACP10:ACR13 ST10:SV13 IX10:IZ13">
      <formula1>0</formula1>
    </dataValidation>
    <dataValidation type="whole" operator="greaterThanOrEqual" allowBlank="1" showInputMessage="1" showErrorMessage="1" promptTitle="Letztverbraucherabsatz in kWh" prompt="Bitte geben Sie hier den Letztverbraucherabsatz nach einzelnen Regelzonen in kWh an." sqref="IX9 WVJ9 WLN9 WBR9 VRV9 VHZ9 UYD9 UOH9 UEL9 TUP9 TKT9 TAX9 SRB9 SHF9 RXJ9 RNN9 RDR9 QTV9 QJZ9 QAD9 PQH9 PGL9 OWP9 OMT9 OCX9 NTB9 NJF9 MZJ9 MPN9 MFR9 LVV9 LLZ9 LCD9 KSH9 KIL9 JYP9 JOT9 JEX9 IVB9 ILF9 IBJ9 HRN9 HHR9 GXV9 GNZ9 GED9 FUH9 FKL9 FAP9 EQT9 EGX9 DXB9 DNF9 DDJ9 CTN9 CJR9 BZV9 BPZ9 BGD9 AWH9 AML9 ACP9 ST9">
      <formula1>0</formula1>
    </dataValidation>
    <dataValidation allowBlank="1" showInputMessage="1" showErrorMessage="1" promptTitle="Name der Anlage" prompt="Bitte geben Sie hier den Namen der Anlage als Freitext ein._x000a__x000a_Wenn Sie über keine eigenen Anlagen verfügen, geben Sie hier bitte Ihren Grünstromvorlieferanten ein." sqref="WVE19 WLI19 WBM19 VRQ19 VHU19 UXY19 UOC19 UEG19 TUK19 TKO19 TAS19 SQW19 SHA19 RXE19 RNI19 RDM19 QTQ19 QJU19 PZY19 PQC19 PGG19 OWK19 OMO19 OCS19 NSW19 NJA19 MZE19 MPI19 MFM19 LVQ19 LLU19 LBY19 KSC19 KIG19 JYK19 JOO19 JES19 IUW19 ILA19 IBE19 HRI19 HHM19 GXQ19 GNU19 GDY19 FUC19 FKG19 FAK19 EQO19 EGS19 DWW19 DNA19 DDE19 CTI19 CJM19 BZQ19 BPU19 BFY19 AWC19 AMG19 ACK19 SO19 IS19"/>
    <dataValidation allowBlank="1" showInputMessage="1" showErrorMessage="1" promptTitle="Bilanzkreis EIC-Code" prompt="_x000a_Geben Sie hier den EIC-Code des Bilanzkreises an, in den die Stromerzeugung der jeweiligen Anlage aus dem Bilanzierungsgebiet des entsprechenden Verteilnetzbetreibers gebucht wird._x000a__x000a_" sqref="WVJ19 WLN19 WBR19 VRV19 VHZ19 UYD19 UOH19 UEL19 TUP19 TKT19 TAX19 SRB19 SHF19 RXJ19 RNN19 RDR19 QTV19 QJZ19 QAD19 PQH19 PGL19 OWP19 OMT19 OCX19 NTB19 NJF19 MZJ19 MPN19 MFR19 LVV19 LLZ19 LCD19 KSH19 KIL19 JYP19 JOT19 JEX19 IVB19 ILF19 IBJ19 HRN19 HHR19 GXV19 GNZ19 GED19 FUH19 FKL19 FAP19 EQT19 EGX19 DXB19 DNF19 DDJ19 CTN19 CJR19 BZV19 BPZ19 BGD19 AWH19 AML19 ACP19 ST19 IX19"/>
    <dataValidation type="whole" operator="greaterThanOrEqual" allowBlank="1" showInputMessage="1" showErrorMessage="1" sqref="B20:B21 WVD20:WVD21 WLH20:WLH21 WBL20:WBL21 VRP20:VRP21 VHT20:VHT21 UXX20:UXX21 UOB20:UOB21 UEF20:UEF21 TUJ20:TUJ21 TKN20:TKN21 TAR20:TAR21 SQV20:SQV21 SGZ20:SGZ21 RXD20:RXD21 RNH20:RNH21 RDL20:RDL21 QTP20:QTP21 QJT20:QJT21 PZX20:PZX21 PQB20:PQB21 PGF20:PGF21 OWJ20:OWJ21 OMN20:OMN21 OCR20:OCR21 NSV20:NSV21 NIZ20:NIZ21 MZD20:MZD21 MPH20:MPH21 MFL20:MFL21 LVP20:LVP21 LLT20:LLT21 LBX20:LBX21 KSB20:KSB21 KIF20:KIF21 JYJ20:JYJ21 JON20:JON21 JER20:JER21 IUV20:IUV21 IKZ20:IKZ21 IBD20:IBD21 HRH20:HRH21 HHL20:HHL21 GXP20:GXP21 GNT20:GNT21 GDX20:GDX21 FUB20:FUB21 FKF20:FKF21 FAJ20:FAJ21 EQN20:EQN21 EGR20:EGR21 DWV20:DWV21 DMZ20:DMZ21 DDD20:DDD21 CTH20:CTH21 CJL20:CJL21 BZP20:BZP21 BPT20:BPT21 BFX20:BFX21 AWB20:AWB21 AMF20:AMF21 ACJ20:ACJ21 SN20:SN21 IR20:IR21">
      <formula1>0</formula1>
    </dataValidation>
    <dataValidation type="textLength" operator="equal" allowBlank="1" showErrorMessage="1" errorTitle="Postleitzahl" error="Die Postleitzahl muss 5-stellig sein." sqref="IO20:IO21 WVA20:WVA21 WLE20:WLE21 WBI20:WBI21 VRM20:VRM21 VHQ20:VHQ21 UXU20:UXU21 UNY20:UNY21 UEC20:UEC21 TUG20:TUG21 TKK20:TKK21 TAO20:TAO21 SQS20:SQS21 SGW20:SGW21 RXA20:RXA21 RNE20:RNE21 RDI20:RDI21 QTM20:QTM21 QJQ20:QJQ21 PZU20:PZU21 PPY20:PPY21 PGC20:PGC21 OWG20:OWG21 OMK20:OMK21 OCO20:OCO21 NSS20:NSS21 NIW20:NIW21 MZA20:MZA21 MPE20:MPE21 MFI20:MFI21 LVM20:LVM21 LLQ20:LLQ21 LBU20:LBU21 KRY20:KRY21 KIC20:KIC21 JYG20:JYG21 JOK20:JOK21 JEO20:JEO21 IUS20:IUS21 IKW20:IKW21 IBA20:IBA21 HRE20:HRE21 HHI20:HHI21 GXM20:GXM21 GNQ20:GNQ21 GDU20:GDU21 FTY20:FTY21 FKC20:FKC21 FAG20:FAG21 EQK20:EQK21 EGO20:EGO21 DWS20:DWS21 DMW20:DMW21 DDA20:DDA21 CTE20:CTE21 CJI20:CJI21 BZM20:BZM21 BPQ20:BPQ21 BFU20:BFU21 AVY20:AVY21 AMC20:AMC21 ACG20:ACG21 SK20:SK21">
      <formula1>5</formula1>
    </dataValidation>
    <dataValidation allowBlank="1" showErrorMessage="1" sqref="IN20:IN21 WLF20:WLF21 WBJ20:WBJ21 VRN20:VRN21 VHR20:VHR21 UXV20:UXV21 UNZ20:UNZ21 UED20:UED21 TUH20:TUH21 TKL20:TKL21 TAP20:TAP21 SQT20:SQT21 SGX20:SGX21 RXB20:RXB21 RNF20:RNF21 RDJ20:RDJ21 QTN20:QTN21 QJR20:QJR21 PZV20:PZV21 PPZ20:PPZ21 PGD20:PGD21 OWH20:OWH21 OML20:OML21 OCP20:OCP21 NST20:NST21 NIX20:NIX21 MZB20:MZB21 MPF20:MPF21 MFJ20:MFJ21 LVN20:LVN21 LLR20:LLR21 LBV20:LBV21 KRZ20:KRZ21 KID20:KID21 JYH20:JYH21 JOL20:JOL21 JEP20:JEP21 IUT20:IUT21 IKX20:IKX21 IBB20:IBB21 HRF20:HRF21 HHJ20:HHJ21 GXN20:GXN21 GNR20:GNR21 GDV20:GDV21 FTZ20:FTZ21 FKD20:FKD21 FAH20:FAH21 EQL20:EQL21 EGP20:EGP21 DWT20:DWT21 DMX20:DMX21 DDB20:DDB21 CTF20:CTF21 CJJ20:CJJ21 BZN20:BZN21 BPR20:BPR21 BFV20:BFV21 AVZ20:AVZ21 AMD20:AMD21 ACH20:ACH21 SL20:SL21 IP20:IP21 WVB20:WVB21 WUZ20:WUZ21 WLD20:WLD21 WBH20:WBH21 VRL20:VRL21 VHP20:VHP21 UXT20:UXT21 UNX20:UNX21 UEB20:UEB21 TUF20:TUF21 TKJ20:TKJ21 TAN20:TAN21 SQR20:SQR21 SGV20:SGV21 RWZ20:RWZ21 RND20:RND21 RDH20:RDH21 QTL20:QTL21 QJP20:QJP21 PZT20:PZT21 PPX20:PPX21 PGB20:PGB21 OWF20:OWF21 OMJ20:OMJ21 OCN20:OCN21 NSR20:NSR21 NIV20:NIV21 MYZ20:MYZ21 MPD20:MPD21 MFH20:MFH21 LVL20:LVL21 LLP20:LLP21 LBT20:LBT21 KRX20:KRX21 KIB20:KIB21 JYF20:JYF21 JOJ20:JOJ21 JEN20:JEN21 IUR20:IUR21 IKV20:IKV21 IAZ20:IAZ21 HRD20:HRD21 HHH20:HHH21 GXL20:GXL21 GNP20:GNP21 GDT20:GDT21 FTX20:FTX21 FKB20:FKB21 FAF20:FAF21 EQJ20:EQJ21 EGN20:EGN21 DWR20:DWR21 DMV20:DMV21 DCZ20:DCZ21 CTD20:CTD21 CJH20:CJH21 BZL20:BZL21 BPP20:BPP21 BFT20:BFT21 AVX20:AVX21 AMB20:AMB21 ACF20:ACF21 SJ20:SJ21"/>
    <dataValidation type="textLength" operator="equal" allowBlank="1" showErrorMessage="1" errorTitle="Anlagenschlüssel" error="Der eingegebene Anlagenschlüssel entspricht nicht der vorgegebenen Länge von 33 Stellen." sqref="IM20:IM21 WUY20:WUY21 WLC20:WLC21 WBG20:WBG21 VRK20:VRK21 VHO20:VHO21 UXS20:UXS21 UNW20:UNW21 UEA20:UEA21 TUE20:TUE21 TKI20:TKI21 TAM20:TAM21 SQQ20:SQQ21 SGU20:SGU21 RWY20:RWY21 RNC20:RNC21 RDG20:RDG21 QTK20:QTK21 QJO20:QJO21 PZS20:PZS21 PPW20:PPW21 PGA20:PGA21 OWE20:OWE21 OMI20:OMI21 OCM20:OCM21 NSQ20:NSQ21 NIU20:NIU21 MYY20:MYY21 MPC20:MPC21 MFG20:MFG21 LVK20:LVK21 LLO20:LLO21 LBS20:LBS21 KRW20:KRW21 KIA20:KIA21 JYE20:JYE21 JOI20:JOI21 JEM20:JEM21 IUQ20:IUQ21 IKU20:IKU21 IAY20:IAY21 HRC20:HRC21 HHG20:HHG21 GXK20:GXK21 GNO20:GNO21 GDS20:GDS21 FTW20:FTW21 FKA20:FKA21 FAE20:FAE21 EQI20:EQI21 EGM20:EGM21 DWQ20:DWQ21 DMU20:DMU21 DCY20:DCY21 CTC20:CTC21 CJG20:CJG21 BZK20:BZK21 BPO20:BPO21 BFS20:BFS21 AVW20:AVW21 AMA20:AMA21 ACE20:ACE21 SI20:SI21">
      <formula1>33</formula1>
    </dataValidation>
    <dataValidation type="custom" operator="equal" allowBlank="1" showInputMessage="1" showErrorMessage="1" errorTitle="Zählpunktbezeichnung" error="Der Eintrag muss genau 33 Zeichen umfassen und mit DE beginnen." sqref="IT20:IT21 WVF20:WVF21 WLJ20:WLJ21 WBN20:WBN21 VRR20:VRR21 VHV20:VHV21 UXZ20:UXZ21 UOD20:UOD21 UEH20:UEH21 TUL20:TUL21 TKP20:TKP21 TAT20:TAT21 SQX20:SQX21 SHB20:SHB21 RXF20:RXF21 RNJ20:RNJ21 RDN20:RDN21 QTR20:QTR21 QJV20:QJV21 PZZ20:PZZ21 PQD20:PQD21 PGH20:PGH21 OWL20:OWL21 OMP20:OMP21 OCT20:OCT21 NSX20:NSX21 NJB20:NJB21 MZF20:MZF21 MPJ20:MPJ21 MFN20:MFN21 LVR20:LVR21 LLV20:LLV21 LBZ20:LBZ21 KSD20:KSD21 KIH20:KIH21 JYL20:JYL21 JOP20:JOP21 JET20:JET21 IUX20:IUX21 ILB20:ILB21 IBF20:IBF21 HRJ20:HRJ21 HHN20:HHN21 GXR20:GXR21 GNV20:GNV21 GDZ20:GDZ21 FUD20:FUD21 FKH20:FKH21 FAL20:FAL21 EQP20:EQP21 EGT20:EGT21 DWX20:DWX21 DNB20:DNB21 DDF20:DDF21 CTJ20:CTJ21 CJN20:CJN21 BZR20:BZR21 BPV20:BPV21 BFZ20:BFZ21 AWD20:AWD21 AMH20:AMH21 ACL20:ACL21 SP20:SP21">
      <formula1>AND((LEFT(IT20,2)="DE"), (LEN(IT20)=33))</formula1>
    </dataValidation>
    <dataValidation type="list" allowBlank="1" showInputMessage="1" showErrorMessage="1" sqref="IW20:IW21 WVI20:WVI21 WLM20:WLM21 WBQ20:WBQ21 VRU20:VRU21 VHY20:VHY21 UYC20:UYC21 UOG20:UOG21 UEK20:UEK21 TUO20:TUO21 TKS20:TKS21 TAW20:TAW21 SRA20:SRA21 SHE20:SHE21 RXI20:RXI21 RNM20:RNM21 RDQ20:RDQ21 QTU20:QTU21 QJY20:QJY21 QAC20:QAC21 PQG20:PQG21 PGK20:PGK21 OWO20:OWO21 OMS20:OMS21 OCW20:OCW21 NTA20:NTA21 NJE20:NJE21 MZI20:MZI21 MPM20:MPM21 MFQ20:MFQ21 LVU20:LVU21 LLY20:LLY21 LCC20:LCC21 KSG20:KSG21 KIK20:KIK21 JYO20:JYO21 JOS20:JOS21 JEW20:JEW21 IVA20:IVA21 ILE20:ILE21 IBI20:IBI21 HRM20:HRM21 HHQ20:HHQ21 GXU20:GXU21 GNY20:GNY21 GEC20:GEC21 FUG20:FUG21 FKK20:FKK21 FAO20:FAO21 EQS20:EQS21 EGW20:EGW21 DXA20:DXA21 DNE20:DNE21 DDI20:DDI21 CTM20:CTM21 CJQ20:CJQ21 BZU20:BZU21 BPY20:BPY21 BGC20:BGC21 AWG20:AWG21 AMK20:AMK21 ACO20:ACO21 SS20:SS21">
      <formula1>$A$17:$A$18</formula1>
    </dataValidation>
    <dataValidation type="textLength" operator="equal" allowBlank="1" showInputMessage="1" showErrorMessage="1" sqref="IX20:IX21 WVJ20:WVJ21 WLN20:WLN21 WBR20:WBR21 VRV20:VRV21 VHZ20:VHZ21 UYD20:UYD21 UOH20:UOH21 UEL20:UEL21 TUP20:TUP21 TKT20:TKT21 TAX20:TAX21 SRB20:SRB21 SHF20:SHF21 RXJ20:RXJ21 RNN20:RNN21 RDR20:RDR21 QTV20:QTV21 QJZ20:QJZ21 QAD20:QAD21 PQH20:PQH21 PGL20:PGL21 OWP20:OWP21 OMT20:OMT21 OCX20:OCX21 NTB20:NTB21 NJF20:NJF21 MZJ20:MZJ21 MPN20:MPN21 MFR20:MFR21 LVV20:LVV21 LLZ20:LLZ21 LCD20:LCD21 KSH20:KSH21 KIL20:KIL21 JYP20:JYP21 JOT20:JOT21 JEX20:JEX21 IVB20:IVB21 ILF20:ILF21 IBJ20:IBJ21 HRN20:HRN21 HHR20:HHR21 GXV20:GXV21 GNZ20:GNZ21 GED20:GED21 FUH20:FUH21 FKL20:FKL21 FAP20:FAP21 EQT20:EQT21 EGX20:EGX21 DXB20:DXB21 DNF20:DNF21 DDJ20:DDJ21 CTN20:CTN21 CJR20:CJR21 BZV20:BZV21 BPZ20:BPZ21 BGD20:BGD21 AWH20:AWH21 AML20:AML21 ACP20:ACP21 ST20:ST21">
      <formula1>16</formula1>
    </dataValidation>
    <dataValidation type="list" allowBlank="1" showErrorMessage="1" errorTitle="Energieträger" error="Der Energieträger muss aus der Liste der vorhanden Energieträger kommen. Bitte nutzen Sie die Auswahlliste." sqref="IQ20:IQ21 WVC20:WVC21 WLG20:WLG21 WBK20:WBK21 VRO20:VRO21 VHS20:VHS21 UXW20:UXW21 UOA20:UOA21 UEE20:UEE21 TUI20:TUI21 TKM20:TKM21 TAQ20:TAQ21 SQU20:SQU21 SGY20:SGY21 RXC20:RXC21 RNG20:RNG21 RDK20:RDK21 QTO20:QTO21 QJS20:QJS21 PZW20:PZW21 PQA20:PQA21 PGE20:PGE21 OWI20:OWI21 OMM20:OMM21 OCQ20:OCQ21 NSU20:NSU21 NIY20:NIY21 MZC20:MZC21 MPG20:MPG21 MFK20:MFK21 LVO20:LVO21 LLS20:LLS21 LBW20:LBW21 KSA20:KSA21 KIE20:KIE21 JYI20:JYI21 JOM20:JOM21 JEQ20:JEQ21 IUU20:IUU21 IKY20:IKY21 IBC20:IBC21 HRG20:HRG21 HHK20:HHK21 GXO20:GXO21 GNS20:GNS21 GDW20:GDW21 FUA20:FUA21 FKE20:FKE21 FAI20:FAI21 EQM20:EQM21 EGQ20:EGQ21 DWU20:DWU21 DMY20:DMY21 DDC20:DDC21 CTG20:CTG21 CJK20:CJK21 BZO20:BZO21 BPS20:BPS21 BFW20:BFW21 AWA20:AWA21 AME20:AME21 ACI20:ACI21 SM20:SM21">
      <formula1>$M$3:$M$13</formula1>
    </dataValidation>
  </dataValidations>
  <pageMargins left="0.78740157480314965" right="0.78740157480314965" top="0.47244094488188981" bottom="0.63" header="0.51181102362204722" footer="0.39"/>
  <pageSetup paperSize="9" fitToHeight="3" orientation="landscape" r:id="rId2"/>
  <headerFooter alignWithMargins="0">
    <oddFooter>&amp;R&amp;8Seite &amp;P von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1"/>
  <sheetViews>
    <sheetView workbookViewId="0">
      <selection activeCell="B9" sqref="B9"/>
    </sheetView>
  </sheetViews>
  <sheetFormatPr baseColWidth="10" defaultColWidth="11.44140625" defaultRowHeight="13.2" x14ac:dyDescent="0.25"/>
  <cols>
    <col min="1" max="1" width="35.33203125" style="199" customWidth="1"/>
    <col min="2" max="2" width="22.5546875" style="199" customWidth="1"/>
    <col min="3" max="3" width="31.33203125" style="199" customWidth="1"/>
    <col min="4" max="16384" width="11.44140625" style="199"/>
  </cols>
  <sheetData>
    <row r="1" spans="1:3" ht="14.4" x14ac:dyDescent="0.3">
      <c r="A1" s="226" t="s">
        <v>113</v>
      </c>
      <c r="B1" s="218"/>
      <c r="C1" s="218"/>
    </row>
    <row r="2" spans="1:3" ht="14.4" x14ac:dyDescent="0.3">
      <c r="A2" s="226" t="s">
        <v>114</v>
      </c>
      <c r="B2" s="218"/>
      <c r="C2" s="218"/>
    </row>
    <row r="3" spans="1:3" ht="14.4" x14ac:dyDescent="0.3">
      <c r="A3" s="226" t="s">
        <v>115</v>
      </c>
      <c r="B3" s="218"/>
      <c r="C3" s="218"/>
    </row>
    <row r="4" spans="1:3" ht="15" thickBot="1" x14ac:dyDescent="0.35">
      <c r="A4" s="218"/>
      <c r="B4" s="218"/>
      <c r="C4" s="218"/>
    </row>
    <row r="5" spans="1:3" ht="16.2" thickBot="1" x14ac:dyDescent="0.35">
      <c r="A5" s="225" t="s">
        <v>122</v>
      </c>
      <c r="B5" s="200"/>
    </row>
    <row r="6" spans="1:3" ht="22.5" customHeight="1" x14ac:dyDescent="0.3">
      <c r="A6" s="224" t="s">
        <v>104</v>
      </c>
      <c r="B6" s="227" t="str">
        <f>Deckblatt!B7</f>
        <v>Muster GmbH</v>
      </c>
      <c r="C6" s="230"/>
    </row>
    <row r="7" spans="1:3" ht="22.5" customHeight="1" x14ac:dyDescent="0.3">
      <c r="A7" s="223" t="s">
        <v>105</v>
      </c>
      <c r="B7" s="228" t="str">
        <f>Deckblatt!B8</f>
        <v>Musterstr. 2</v>
      </c>
      <c r="C7" s="231"/>
    </row>
    <row r="8" spans="1:3" ht="22.5" customHeight="1" thickBot="1" x14ac:dyDescent="0.35">
      <c r="A8" s="223" t="s">
        <v>106</v>
      </c>
      <c r="B8" s="229" t="str">
        <f>Deckblatt!B9</f>
        <v>12345 Musterstadt</v>
      </c>
      <c r="C8" s="190"/>
    </row>
    <row r="9" spans="1:3" ht="22.5" customHeight="1" thickBot="1" x14ac:dyDescent="0.35">
      <c r="A9" s="222" t="s">
        <v>120</v>
      </c>
      <c r="B9" s="189"/>
      <c r="C9" s="218" t="s">
        <v>121</v>
      </c>
    </row>
    <row r="10" spans="1:3" s="219" customFormat="1" ht="14.4" x14ac:dyDescent="0.3">
      <c r="A10" s="221"/>
      <c r="B10" s="188"/>
      <c r="C10" s="220"/>
    </row>
    <row r="11" spans="1:3" ht="14.4" x14ac:dyDescent="0.3">
      <c r="A11" s="218" t="s">
        <v>110</v>
      </c>
      <c r="B11" s="218"/>
      <c r="C11" s="218"/>
    </row>
    <row r="12" spans="1:3" ht="14.4" x14ac:dyDescent="0.3">
      <c r="A12" s="218" t="s">
        <v>111</v>
      </c>
      <c r="B12" s="218"/>
      <c r="C12" s="218"/>
    </row>
    <row r="13" spans="1:3" ht="14.4" x14ac:dyDescent="0.3">
      <c r="A13" s="218"/>
      <c r="B13" s="218"/>
      <c r="C13" s="218"/>
    </row>
    <row r="14" spans="1:3" ht="14.4" x14ac:dyDescent="0.3">
      <c r="A14" s="218" t="s">
        <v>107</v>
      </c>
      <c r="B14" s="218"/>
      <c r="C14" s="218"/>
    </row>
    <row r="15" spans="1:3" ht="14.4" x14ac:dyDescent="0.3">
      <c r="A15" s="218" t="s">
        <v>112</v>
      </c>
      <c r="B15" s="218"/>
      <c r="C15" s="218"/>
    </row>
    <row r="16" spans="1:3" ht="14.4" x14ac:dyDescent="0.3">
      <c r="A16" s="218" t="s">
        <v>123</v>
      </c>
      <c r="B16" s="218"/>
      <c r="C16" s="218"/>
    </row>
    <row r="17" spans="1:3" ht="14.4" x14ac:dyDescent="0.3">
      <c r="A17" s="218"/>
      <c r="B17" s="218"/>
      <c r="C17" s="218"/>
    </row>
    <row r="18" spans="1:3" ht="14.4" x14ac:dyDescent="0.3">
      <c r="A18" s="218" t="s">
        <v>108</v>
      </c>
      <c r="B18" s="218"/>
      <c r="C18" s="218"/>
    </row>
    <row r="19" spans="1:3" ht="14.4" x14ac:dyDescent="0.3">
      <c r="A19" s="218" t="s">
        <v>109</v>
      </c>
      <c r="B19" s="218"/>
      <c r="C19" s="218"/>
    </row>
    <row r="20" spans="1:3" ht="14.4" x14ac:dyDescent="0.3">
      <c r="A20" s="218" t="s">
        <v>117</v>
      </c>
      <c r="B20" s="218"/>
      <c r="C20" s="218"/>
    </row>
    <row r="21" spans="1:3" ht="14.4" x14ac:dyDescent="0.3">
      <c r="A21" s="218" t="s">
        <v>116</v>
      </c>
      <c r="B21" s="218"/>
      <c r="C21" s="218"/>
    </row>
    <row r="22" spans="1:3" ht="13.8" thickBot="1" x14ac:dyDescent="0.3"/>
    <row r="23" spans="1:3" ht="17.25" customHeight="1" x14ac:dyDescent="0.3">
      <c r="A23" s="217" t="s">
        <v>96</v>
      </c>
      <c r="B23" s="216"/>
      <c r="C23" s="215"/>
    </row>
    <row r="24" spans="1:3" ht="17.25" customHeight="1" thickBot="1" x14ac:dyDescent="0.35">
      <c r="A24" s="214" t="s">
        <v>95</v>
      </c>
      <c r="B24" s="213"/>
      <c r="C24" s="212"/>
    </row>
    <row r="25" spans="1:3" ht="35.25" customHeight="1" thickBot="1" x14ac:dyDescent="0.35">
      <c r="A25" s="211" t="s">
        <v>15</v>
      </c>
      <c r="B25" s="232" t="str">
        <f>Deckblatt!B10</f>
        <v>L_MUSTER</v>
      </c>
      <c r="C25" s="202"/>
    </row>
    <row r="26" spans="1:3" ht="41.4" x14ac:dyDescent="0.3">
      <c r="A26" s="210" t="s">
        <v>128</v>
      </c>
      <c r="B26" s="209"/>
      <c r="C26" s="208"/>
    </row>
    <row r="27" spans="1:3" ht="42" thickBot="1" x14ac:dyDescent="0.35">
      <c r="A27" s="207" t="s">
        <v>127</v>
      </c>
      <c r="B27" s="206"/>
      <c r="C27" s="205"/>
    </row>
    <row r="28" spans="1:3" ht="32.25" customHeight="1" thickBot="1" x14ac:dyDescent="0.35">
      <c r="A28" s="204" t="s">
        <v>19</v>
      </c>
      <c r="B28" s="203">
        <f>B26+B27</f>
        <v>0</v>
      </c>
      <c r="C28" s="202"/>
    </row>
    <row r="29" spans="1:3" ht="13.8" x14ac:dyDescent="0.3">
      <c r="A29" s="200"/>
      <c r="B29" s="200"/>
      <c r="C29" s="200"/>
    </row>
    <row r="30" spans="1:3" ht="13.8" x14ac:dyDescent="0.3">
      <c r="A30" s="201" t="s">
        <v>118</v>
      </c>
      <c r="B30" s="200"/>
      <c r="C30" s="200"/>
    </row>
    <row r="31" spans="1:3" ht="13.8" x14ac:dyDescent="0.3">
      <c r="A31" s="200" t="s">
        <v>119</v>
      </c>
      <c r="B31" s="200"/>
      <c r="C31" s="200"/>
    </row>
  </sheetData>
  <sheetProtection sheet="1" objects="1" scenarios="1" selectLockedCells="1"/>
  <pageMargins left="0.59055118110236227" right="0.59055118110236227"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from>
                    <xdr:col>1</xdr:col>
                    <xdr:colOff>1402080</xdr:colOff>
                    <xdr:row>28</xdr:row>
                    <xdr:rowOff>83820</xdr:rowOff>
                  </from>
                  <to>
                    <xdr:col>2</xdr:col>
                    <xdr:colOff>121920</xdr:colOff>
                    <xdr:row>30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Deckblatt</vt:lpstr>
      <vt:lpstr>EEG-LV</vt:lpstr>
      <vt:lpstr>EEG-HF-Kunden</vt:lpstr>
      <vt:lpstr>EEG-GSP</vt:lpstr>
      <vt:lpstr>EEG-Umlage</vt:lpstr>
      <vt:lpstr>Deckblatt!Druckbereich</vt:lpstr>
      <vt:lpstr>'EEG-GSP'!Druckbereich</vt:lpstr>
      <vt:lpstr>'EEG-HF-Kunden'!Druckbereich</vt:lpstr>
      <vt:lpstr>'EEG-GSP'!Drucktitel</vt:lpstr>
      <vt:lpstr>'EEG-Umlage'!GES_REGEL</vt:lpstr>
      <vt:lpstr>GES_REGEL</vt:lpstr>
    </vt:vector>
  </TitlesOfParts>
  <Company>VEW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VEW</dc:creator>
  <cp:lastModifiedBy>Pietschke, Frank</cp:lastModifiedBy>
  <cp:lastPrinted>2015-02-13T09:56:27Z</cp:lastPrinted>
  <dcterms:created xsi:type="dcterms:W3CDTF">1999-12-16T17:24:55Z</dcterms:created>
  <dcterms:modified xsi:type="dcterms:W3CDTF">2015-10-06T09:20:27Z</dcterms:modified>
</cp:coreProperties>
</file>